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ziz\20212022\Arrears\"/>
    </mc:Choice>
  </mc:AlternateContent>
  <bookViews>
    <workbookView xWindow="0" yWindow="0" windowWidth="23010" windowHeight="8880"/>
  </bookViews>
  <sheets>
    <sheet name="Arrears schedule 20212022 (Pub)" sheetId="2" r:id="rId1"/>
    <sheet name="Arrears schedule 2021202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3" i="2" l="1"/>
  <c r="K173" i="2"/>
  <c r="J173" i="2"/>
  <c r="I173" i="2"/>
  <c r="H173" i="2"/>
  <c r="G173" i="2"/>
  <c r="F173" i="2"/>
  <c r="E173" i="2"/>
  <c r="D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3" i="2"/>
  <c r="L133" i="2"/>
  <c r="K133" i="2"/>
  <c r="J133" i="2"/>
  <c r="I133" i="2"/>
  <c r="H133" i="2"/>
  <c r="G133" i="2"/>
  <c r="F133" i="2"/>
  <c r="E133" i="2"/>
  <c r="D133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L26" i="2"/>
  <c r="K26" i="2"/>
  <c r="J26" i="2"/>
  <c r="I26" i="2"/>
  <c r="H26" i="2"/>
  <c r="G26" i="2"/>
  <c r="F26" i="2"/>
  <c r="E26" i="2"/>
  <c r="D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6" i="2" l="1"/>
  <c r="M173" i="2"/>
  <c r="L137" i="1"/>
  <c r="L138" i="1"/>
  <c r="L174" i="1" s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36" i="1"/>
  <c r="D174" i="1"/>
  <c r="E174" i="1"/>
  <c r="F174" i="1"/>
  <c r="G174" i="1"/>
  <c r="H174" i="1"/>
  <c r="I174" i="1"/>
  <c r="J174" i="1"/>
  <c r="K174" i="1"/>
  <c r="C174" i="1"/>
  <c r="D133" i="1"/>
  <c r="E133" i="1"/>
  <c r="F133" i="1"/>
  <c r="G133" i="1"/>
  <c r="H133" i="1"/>
  <c r="I133" i="1"/>
  <c r="J133" i="1"/>
  <c r="K133" i="1"/>
  <c r="L133" i="1"/>
  <c r="C133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29" i="1"/>
  <c r="D26" i="1"/>
  <c r="E26" i="1"/>
  <c r="F26" i="1"/>
  <c r="G26" i="1"/>
  <c r="H26" i="1"/>
  <c r="I26" i="1"/>
  <c r="J26" i="1"/>
  <c r="K26" i="1"/>
  <c r="L26" i="1"/>
  <c r="C26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4" i="1"/>
</calcChain>
</file>

<file path=xl/sharedStrings.xml><?xml version="1.0" encoding="utf-8"?>
<sst xmlns="http://schemas.openxmlformats.org/spreadsheetml/2006/main" count="359" uniqueCount="184">
  <si>
    <t>MINISTRY/DEPARTMENT</t>
  </si>
  <si>
    <t>Utilities</t>
  </si>
  <si>
    <t>Rent</t>
  </si>
  <si>
    <t>Contributions to Int Organisations</t>
  </si>
  <si>
    <t>Court awards and Compensations</t>
  </si>
  <si>
    <t>Securities</t>
  </si>
  <si>
    <t>Taxes and Other deductions</t>
  </si>
  <si>
    <t>Goods &amp; Services</t>
  </si>
  <si>
    <t>Others</t>
  </si>
  <si>
    <t>Pensions</t>
  </si>
  <si>
    <t>Grand Total</t>
  </si>
  <si>
    <t>MINISTRIES</t>
  </si>
  <si>
    <t>Office of the President</t>
  </si>
  <si>
    <t>State House</t>
  </si>
  <si>
    <t>Office of the Prime Minister</t>
  </si>
  <si>
    <t xml:space="preserve">Ministry of Defence </t>
  </si>
  <si>
    <t xml:space="preserve">Ministry of Public Service </t>
  </si>
  <si>
    <t>Ministry of Foreign Affairs</t>
  </si>
  <si>
    <t>Ministry of Justice and Constitutional Affairs</t>
  </si>
  <si>
    <t xml:space="preserve">Ministry of Finance, Planning and Economic </t>
  </si>
  <si>
    <t xml:space="preserve">Ministry of Internal Affairs </t>
  </si>
  <si>
    <t xml:space="preserve">Ministry of Agriculture, Animal Industry and </t>
  </si>
  <si>
    <t>Ministry of Local Government</t>
  </si>
  <si>
    <t>Ministry of Lands, Housing &amp; Urban Devt</t>
  </si>
  <si>
    <t>Ministry of Education and Sports</t>
  </si>
  <si>
    <t>Ministry of Health</t>
  </si>
  <si>
    <t>Ministry of Trade, Industry and Cooperatives</t>
  </si>
  <si>
    <t>Ministry of Works &amp; Transport</t>
  </si>
  <si>
    <t>Ministry of Energy and Minerals</t>
  </si>
  <si>
    <t>Ministry of Gender, Labour and Social Devt</t>
  </si>
  <si>
    <t>Ministry of Water &amp; Environment</t>
  </si>
  <si>
    <t>Ministry of Communication &amp; ICT</t>
  </si>
  <si>
    <t>Ministry of East African Affairs</t>
  </si>
  <si>
    <t>Ministry of Tourism, Wildlife &amp; Heritage</t>
  </si>
  <si>
    <t>SUB TOTAL (MINISTRIES)</t>
  </si>
  <si>
    <t>AGENCIES</t>
  </si>
  <si>
    <t>JUDICIARY</t>
  </si>
  <si>
    <t>ELECTORAL COMMISSION</t>
  </si>
  <si>
    <t>INSPECTORATE OF GOVERNMENT</t>
  </si>
  <si>
    <t>PARLIAMENTARY COMMISSION</t>
  </si>
  <si>
    <t>LAW REFORM COMMISSION</t>
  </si>
  <si>
    <t>UGANDA HUMAN RIGHTS COMMISSION</t>
  </si>
  <si>
    <t>UGANDA AIDS COMMISSION</t>
  </si>
  <si>
    <t>NATIONAL PLANNING AUTHORITY</t>
  </si>
  <si>
    <t>LAW DEVELOPMENT CENTRE</t>
  </si>
  <si>
    <t>UGANDA INDUSTRIAL RESEARCH INST</t>
  </si>
  <si>
    <t>BUSITEMA UNIVERSITY</t>
  </si>
  <si>
    <t>DIRECTORATE OF ETHICS &amp; INTEGRITY</t>
  </si>
  <si>
    <t>UGANDA NATIONAL ROADS AUTHORITY</t>
  </si>
  <si>
    <t>UGANDA CANCER INSTITUTE</t>
  </si>
  <si>
    <t>UGANDA HEART INSTITUTE</t>
  </si>
  <si>
    <t>UGANDA NATIONAL MEDICAL STORES (NMS)</t>
  </si>
  <si>
    <t>UGANDA TOURISM BOARD (UTB)</t>
  </si>
  <si>
    <t>UGANDA ROAD FUND</t>
  </si>
  <si>
    <t>UGANDA REGISTRATION SERVICES BURREAU</t>
  </si>
  <si>
    <t>NATIONAL CITIZENSHIP &amp; IMM CTRL (NCIC)</t>
  </si>
  <si>
    <t>DAIRY DEVELOPMENT AUTHORITY (DDA)</t>
  </si>
  <si>
    <t>KCCA</t>
  </si>
  <si>
    <t>RURAL ELECTRIFICATION AGENCY (REA)</t>
  </si>
  <si>
    <t>EQUAL OPPORTUNITIES COMMISSION</t>
  </si>
  <si>
    <t>NAGRC &amp;DB</t>
  </si>
  <si>
    <t>NITA-U</t>
  </si>
  <si>
    <t>MUNI UNIVERSITY</t>
  </si>
  <si>
    <t>UNEB</t>
  </si>
  <si>
    <t>FINANCIAL INTELLIGENCE AUTHORITY (FIA)</t>
  </si>
  <si>
    <t>TREASURY OPERATIONS VOTE</t>
  </si>
  <si>
    <t>OFFICE OF THE AUDITOR GENERAL</t>
  </si>
  <si>
    <t>EDUCATION SERVICE COMMISSION</t>
  </si>
  <si>
    <t>DIRECTORATE OF PUBLIC PROSECUTIONS</t>
  </si>
  <si>
    <t>HEALTH SERVICE COMMISSION</t>
  </si>
  <si>
    <t>MAKERERE UNIVERSITY</t>
  </si>
  <si>
    <t>MBARARA UNIVERSITY</t>
  </si>
  <si>
    <t>MAKERERE UNIVERSITY BUSINESS SCHOOL</t>
  </si>
  <si>
    <t>KYAMBOGO UNIVERSITY</t>
  </si>
  <si>
    <t>UGANDA MANAGEMENT INSTITUTE</t>
  </si>
  <si>
    <t>UGANDA REVENUE AUTHORITY</t>
  </si>
  <si>
    <t>NATIONAL AGRICULTURAL &amp; RESEARCH ORG.</t>
  </si>
  <si>
    <t>UGANDA BURREAU OF STATISTICS</t>
  </si>
  <si>
    <t>POLICE</t>
  </si>
  <si>
    <t>PRISONS</t>
  </si>
  <si>
    <t>PUBLIC SERVICE COMMISSION</t>
  </si>
  <si>
    <t>LOCAL GOVT FINANCE COMMISSION</t>
  </si>
  <si>
    <t>JUDICIAL SERVICE COMMISSION</t>
  </si>
  <si>
    <t>GULU UNIVERSITY</t>
  </si>
  <si>
    <t>NATIONAL ENVIRONMENT MGT AUTHORITY (NEMA)</t>
  </si>
  <si>
    <t>UGANDA BLOOD TRANSF SERVICE</t>
  </si>
  <si>
    <t>NATIONAL AGRICULTURE ADVISORY SERVICES (NAADS)</t>
  </si>
  <si>
    <t>PUBLIC PROCUREMENT &amp; DISPOSAL OF ASSETS (PPDA)</t>
  </si>
  <si>
    <t>UGANDA NATIONAL BUREAU OF STANDARDS</t>
  </si>
  <si>
    <t>COTTON DEVELOPMENT ORGANISATION</t>
  </si>
  <si>
    <t>UGANDA LAND COMMISSION</t>
  </si>
  <si>
    <t>NATIONAL FORESTRY AUTHORITY</t>
  </si>
  <si>
    <t xml:space="preserve">INTERNAL SECURITY ORGANISATION </t>
  </si>
  <si>
    <t>EXTERNAL SECURITY ORGANISATION</t>
  </si>
  <si>
    <t>UGANDA COFFEE DEV AUTHORITY</t>
  </si>
  <si>
    <t>LIRA UNIVERSITY</t>
  </si>
  <si>
    <t>UGANDA NATIONAL METEOROGICAL AUTHORITY</t>
  </si>
  <si>
    <t>NATIONAL CURRICULUM DEVELOPMENT CENTRE (NCDC)</t>
  </si>
  <si>
    <t>UGANDA VIRUS RESERCH INSTITUTE</t>
  </si>
  <si>
    <t>DIRECTORATE OF GOVERNMENT ANALYSTICAL LABORATORY (DGAL)</t>
  </si>
  <si>
    <t>UGANDA EXPORT PROMOTION BOARD</t>
  </si>
  <si>
    <t>KABALE UNIVERSITY</t>
  </si>
  <si>
    <t>SOROTI UNIVERSITY</t>
  </si>
  <si>
    <t>NATIONAL IDENTIFICATION AND REGISTRATION AUTHORITY (NIRA)</t>
  </si>
  <si>
    <t>UGANDA INVESTMENT AUTHORITY</t>
  </si>
  <si>
    <t xml:space="preserve">UGANDA NATIONAL OIL COMPANY </t>
  </si>
  <si>
    <t xml:space="preserve">PETROLEUM AUTHORITY OF UGANDA </t>
  </si>
  <si>
    <t>CAPITAL MARKETS AUTHORITY</t>
  </si>
  <si>
    <t>NATIONAL LOTTERIES AND GAMING REGULATORY BOARD</t>
  </si>
  <si>
    <t>NATIONAL POPULATION COUNCIL</t>
  </si>
  <si>
    <t>UGANDA FREE ZONES AUTHORITY</t>
  </si>
  <si>
    <t>UGANDA MICROFINANCE REGULATORY AUTHORITY</t>
  </si>
  <si>
    <t>UGANDA RETIREMENTS BENEFITS REGULATORY AUTHORITY</t>
  </si>
  <si>
    <t>NATIONAL COUNCIL FOR HIGHER EDUCATION</t>
  </si>
  <si>
    <t>UGANDA BUSINESS AND TECHNICAL EXAMINATION BOARD</t>
  </si>
  <si>
    <t>NATIONAL COUNCIL OF SPORTS</t>
  </si>
  <si>
    <t>SUB TOTAL  (AGENCIES)</t>
  </si>
  <si>
    <t>REFERRAL HOSPITALS</t>
  </si>
  <si>
    <t>MULAGO  HOSPITAL</t>
  </si>
  <si>
    <t>BUTABIKA HOSPITAL</t>
  </si>
  <si>
    <t>ARUA   HOSPITAL</t>
  </si>
  <si>
    <t>FORT PORTAL  HOSPITAL</t>
  </si>
  <si>
    <t>GULU  HOSPITAL</t>
  </si>
  <si>
    <t>HOIMA  HOSPITAL</t>
  </si>
  <si>
    <t>JINJA  HOSPITAL</t>
  </si>
  <si>
    <t>KABALE  HOSPITAL</t>
  </si>
  <si>
    <t>MASAKA  HOSPITAL</t>
  </si>
  <si>
    <t>MBALE  HOSPITAL</t>
  </si>
  <si>
    <t>SOROTI  HOSPITAL</t>
  </si>
  <si>
    <t>LIRA  HOSPITAL</t>
  </si>
  <si>
    <t>MBARARA REG HOSPITAL</t>
  </si>
  <si>
    <t>MUBENDE REG HOSPITAL</t>
  </si>
  <si>
    <t>MOROTO REG HOSPITAL</t>
  </si>
  <si>
    <t>NAGURU REFERAL HOSPITAL</t>
  </si>
  <si>
    <t>Kiruddu Referral Hospital</t>
  </si>
  <si>
    <t>Kawempe Referral Hospital</t>
  </si>
  <si>
    <t>Entebbe Regional Referral Hospital</t>
  </si>
  <si>
    <t>Mulago Specialized Women and Neonatal Hospital</t>
  </si>
  <si>
    <t>SUB TOTAL REFERRAL HOSPITALS</t>
  </si>
  <si>
    <t>MISSIONS / EMBASSIES</t>
  </si>
  <si>
    <t>UGANDA MISSION AT THE UN, NEW YORK</t>
  </si>
  <si>
    <t>UGANDA HIGH COMMISSION IN THE UK</t>
  </si>
  <si>
    <t>UGANDAHIGH COMMISSION IN CANADA</t>
  </si>
  <si>
    <t>UGANDA HIGH COMMISSION IN  INDIA</t>
  </si>
  <si>
    <t>UGANDA HIGH COMMISSION IN EGYPT</t>
  </si>
  <si>
    <t>UGANDA HIGH COMMISSION IN KENYA</t>
  </si>
  <si>
    <t>UGANDA HIGH COMMISSION IN TANZANIA</t>
  </si>
  <si>
    <t>UGANDA HIGH COMMISSION IN NIGERIA</t>
  </si>
  <si>
    <t>UGANDA HIGH COMMISSION IN SOUTH AFRICA</t>
  </si>
  <si>
    <t>UGANDA EMBASSY IN THE US(WASHINGTON DC)</t>
  </si>
  <si>
    <t>UGANDA EMBASSY IN ETHIOPIA</t>
  </si>
  <si>
    <t>UGANDA EMBASSY IN CHINA</t>
  </si>
  <si>
    <t>UGANDA EMBASSY IN RWANDA</t>
  </si>
  <si>
    <t>UGANDA EMBASSY IN SWITZERLAND</t>
  </si>
  <si>
    <t>UGANDA EMBASSY IN JAPAN</t>
  </si>
  <si>
    <t>UGANDA EMBASSY IN LIBYA/ALGERIA</t>
  </si>
  <si>
    <t>UGANDA EMBASSY IN SAUDI ARABIA</t>
  </si>
  <si>
    <t>UGANDA EMBASSY IN DENMARK</t>
  </si>
  <si>
    <t>UGANDA EMBASSY IN BELGIUM</t>
  </si>
  <si>
    <t>UGANDA EMBASSY IN ITALY</t>
  </si>
  <si>
    <t>UGANDA EMBASSY IN DRC KINSHASHA</t>
  </si>
  <si>
    <t>UGANDA EMBASSY IN SUDAN-khartoum</t>
  </si>
  <si>
    <t>UGANDA EMBASSY IN PARIS</t>
  </si>
  <si>
    <t>UGANDA EMBASSY IN BERLIN</t>
  </si>
  <si>
    <t>UGANDA EMBASSY IN TEHRAN</t>
  </si>
  <si>
    <t>UGANDA EMBASSY IN MOSCOW</t>
  </si>
  <si>
    <t>UGANDA EMBASSY IN CANBERRA</t>
  </si>
  <si>
    <t>UGANDA EMBASSY IN JUBA</t>
  </si>
  <si>
    <t>UGANDA EMBASSY IN UAE, DUBAI</t>
  </si>
  <si>
    <t>UGANDA EMBASSY IN BURUNDI</t>
  </si>
  <si>
    <t>UGANDA EMBASSY IN GUANGZHOU</t>
  </si>
  <si>
    <t>UGANDA EMBASSY IN ANKARA</t>
  </si>
  <si>
    <t>UGANDA EMBASSY IN MOGADISHU</t>
  </si>
  <si>
    <t>UGANDA EMBASSY IN MALAYSIA</t>
  </si>
  <si>
    <t>UGANDA CONSULATE IN MOMBASA</t>
  </si>
  <si>
    <t>UGANDA EMBASSY IN ALGERIA</t>
  </si>
  <si>
    <t>Uganda Embassy in Doha, Qatar</t>
  </si>
  <si>
    <t>Sub-total  MISSIONS</t>
  </si>
  <si>
    <t>GRAND TOTAL</t>
  </si>
  <si>
    <t>MDA</t>
  </si>
  <si>
    <t>Taxes and
 Other deductions</t>
  </si>
  <si>
    <t>Court awards and
 Compensations</t>
  </si>
  <si>
    <t>Contributions to 
Int Organisations</t>
  </si>
  <si>
    <t>Draft [Pre -Audit] Arrears Schedule as at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</si>
</sst>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0" fontId="0" fillId="4" borderId="0" xfId="0" applyFill="1"/>
    <xf numFmtId="0" fontId="2" fillId="4" borderId="0" xfId="0" applyFont="1" applyFill="1"/>
    <xf numFmtId="0" fontId="2" fillId="5" borderId="0" xfId="0" applyFont="1" applyFill="1"/>
    <xf numFmtId="164" fontId="2" fillId="5" borderId="0" xfId="1" applyNumberFormat="1" applyFont="1" applyFill="1"/>
    <xf numFmtId="0" fontId="0" fillId="5" borderId="0" xfId="0" applyFill="1"/>
    <xf numFmtId="0" fontId="2" fillId="3" borderId="0" xfId="0" applyFont="1" applyFill="1"/>
    <xf numFmtId="164" fontId="2" fillId="3" borderId="0" xfId="1" applyNumberFormat="1" applyFont="1" applyFill="1"/>
    <xf numFmtId="164" fontId="2" fillId="2" borderId="0" xfId="1" applyNumberFormat="1" applyFont="1" applyFill="1" applyAlignment="1">
      <alignment wrapText="1"/>
    </xf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78"/>
  <sheetViews>
    <sheetView tabSelected="1" topLeftCell="B1" workbookViewId="0">
      <pane xSplit="2" ySplit="2" topLeftCell="D156" activePane="bottomRight" state="frozen"/>
      <selection activeCell="B1" sqref="B1"/>
      <selection pane="topRight" activeCell="C1" sqref="C1"/>
      <selection pane="bottomLeft" activeCell="B3" sqref="B3"/>
      <selection pane="bottomRight" activeCell="I177" sqref="I177"/>
    </sheetView>
  </sheetViews>
  <sheetFormatPr defaultRowHeight="15" x14ac:dyDescent="0.25"/>
  <cols>
    <col min="3" max="3" width="37.5703125" customWidth="1"/>
    <col min="4" max="4" width="15.7109375" style="1" customWidth="1"/>
    <col min="5" max="5" width="15" style="1" customWidth="1"/>
    <col min="6" max="6" width="16.140625" style="1" customWidth="1"/>
    <col min="7" max="7" width="18.28515625" style="1" bestFit="1" customWidth="1"/>
    <col min="8" max="8" width="17.42578125" style="1" customWidth="1"/>
    <col min="9" max="9" width="17" style="1" customWidth="1"/>
    <col min="10" max="10" width="16.42578125" style="1" customWidth="1"/>
    <col min="11" max="12" width="16.140625" style="1" customWidth="1"/>
    <col min="13" max="13" width="18.42578125" style="1" customWidth="1"/>
  </cols>
  <sheetData>
    <row r="1" spans="3:13" ht="21" x14ac:dyDescent="0.35">
      <c r="F1" s="14" t="s">
        <v>183</v>
      </c>
      <c r="G1" s="14"/>
      <c r="H1" s="14"/>
    </row>
    <row r="2" spans="3:13" s="2" customFormat="1" ht="30" x14ac:dyDescent="0.25">
      <c r="C2" s="4" t="s">
        <v>179</v>
      </c>
      <c r="D2" s="5" t="s">
        <v>1</v>
      </c>
      <c r="E2" s="5" t="s">
        <v>2</v>
      </c>
      <c r="F2" s="13" t="s">
        <v>182</v>
      </c>
      <c r="G2" s="13" t="s">
        <v>181</v>
      </c>
      <c r="H2" s="5" t="s">
        <v>5</v>
      </c>
      <c r="I2" s="13" t="s">
        <v>180</v>
      </c>
      <c r="J2" s="5" t="s">
        <v>7</v>
      </c>
      <c r="K2" s="5" t="s">
        <v>8</v>
      </c>
      <c r="L2" s="5" t="s">
        <v>9</v>
      </c>
      <c r="M2" s="5" t="s">
        <v>10</v>
      </c>
    </row>
    <row r="3" spans="3:13" x14ac:dyDescent="0.25">
      <c r="C3" s="6" t="s">
        <v>11</v>
      </c>
    </row>
    <row r="4" spans="3:13" x14ac:dyDescent="0.25">
      <c r="C4" t="s">
        <v>12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13272963120</v>
      </c>
      <c r="K4" s="1">
        <v>19173856769</v>
      </c>
      <c r="L4" s="1">
        <v>0</v>
      </c>
      <c r="M4" s="1">
        <f>SUM(D4:L4)</f>
        <v>32446819889</v>
      </c>
    </row>
    <row r="5" spans="3:13" x14ac:dyDescent="0.25">
      <c r="C5" t="s">
        <v>13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L5" s="1">
        <v>0</v>
      </c>
      <c r="M5" s="1">
        <f t="shared" ref="M5:M25" si="0">SUM(D5:L5)</f>
        <v>0</v>
      </c>
    </row>
    <row r="6" spans="3:13" x14ac:dyDescent="0.25">
      <c r="C6" t="s">
        <v>14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L6" s="1">
        <v>0</v>
      </c>
      <c r="M6" s="1">
        <f t="shared" si="0"/>
        <v>0</v>
      </c>
    </row>
    <row r="7" spans="3:13" x14ac:dyDescent="0.25">
      <c r="C7" t="s">
        <v>15</v>
      </c>
      <c r="D7" s="1">
        <v>27380434855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93193512956</v>
      </c>
      <c r="K7" s="1">
        <v>106733158424</v>
      </c>
      <c r="L7" s="1">
        <v>78241078051</v>
      </c>
      <c r="M7" s="1">
        <f t="shared" si="0"/>
        <v>305548184286</v>
      </c>
    </row>
    <row r="8" spans="3:13" x14ac:dyDescent="0.25">
      <c r="C8" t="s">
        <v>16</v>
      </c>
      <c r="D8" s="1">
        <v>0</v>
      </c>
      <c r="E8" s="1">
        <v>0</v>
      </c>
      <c r="F8" s="1">
        <v>260872227</v>
      </c>
      <c r="G8" s="1">
        <v>0</v>
      </c>
      <c r="H8" s="1">
        <v>0</v>
      </c>
      <c r="I8" s="1">
        <v>6345828</v>
      </c>
      <c r="J8" s="1">
        <v>855590149</v>
      </c>
      <c r="K8" s="1">
        <v>6407400</v>
      </c>
      <c r="L8" s="1">
        <v>0</v>
      </c>
      <c r="M8" s="1">
        <f t="shared" si="0"/>
        <v>1129215604</v>
      </c>
    </row>
    <row r="9" spans="3:13" x14ac:dyDescent="0.25">
      <c r="C9" t="s">
        <v>17</v>
      </c>
      <c r="D9" s="1">
        <v>0</v>
      </c>
      <c r="E9" s="1">
        <v>0</v>
      </c>
      <c r="F9" s="1">
        <v>37044261059</v>
      </c>
      <c r="G9" s="1">
        <v>0</v>
      </c>
      <c r="H9" s="1">
        <v>0</v>
      </c>
      <c r="I9" s="1">
        <v>0</v>
      </c>
      <c r="K9" s="1">
        <v>0</v>
      </c>
      <c r="L9" s="1">
        <v>0</v>
      </c>
      <c r="M9" s="1">
        <f t="shared" si="0"/>
        <v>37044261059</v>
      </c>
    </row>
    <row r="10" spans="3:13" x14ac:dyDescent="0.25">
      <c r="C10" t="s">
        <v>18</v>
      </c>
      <c r="D10" s="1">
        <v>0</v>
      </c>
      <c r="E10" s="1">
        <v>0</v>
      </c>
      <c r="F10" s="1">
        <v>0</v>
      </c>
      <c r="G10" s="1">
        <v>209974954450</v>
      </c>
      <c r="H10" s="1">
        <v>0</v>
      </c>
      <c r="I10" s="1">
        <v>0</v>
      </c>
      <c r="J10" s="1">
        <v>6019542925</v>
      </c>
      <c r="K10" s="1">
        <v>0</v>
      </c>
      <c r="L10" s="1">
        <v>1457216</v>
      </c>
      <c r="M10" s="1">
        <f t="shared" si="0"/>
        <v>215995954591</v>
      </c>
    </row>
    <row r="11" spans="3:13" x14ac:dyDescent="0.25">
      <c r="C11" t="s">
        <v>19</v>
      </c>
      <c r="D11" s="1">
        <v>0</v>
      </c>
      <c r="E11" s="1">
        <v>0</v>
      </c>
      <c r="F11" s="1">
        <v>40419684687</v>
      </c>
      <c r="G11" s="1">
        <v>0</v>
      </c>
      <c r="H11" s="1">
        <v>0</v>
      </c>
      <c r="I11" s="1">
        <v>404919599778</v>
      </c>
      <c r="J11" s="1">
        <v>22079835747</v>
      </c>
      <c r="K11" s="1">
        <v>5394830727</v>
      </c>
      <c r="L11" s="1">
        <v>0</v>
      </c>
      <c r="M11" s="1">
        <f t="shared" si="0"/>
        <v>472813950939</v>
      </c>
    </row>
    <row r="12" spans="3:13" x14ac:dyDescent="0.25">
      <c r="C12" t="s">
        <v>20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78252665</v>
      </c>
      <c r="K12" s="1">
        <v>0</v>
      </c>
      <c r="L12" s="1">
        <v>0</v>
      </c>
      <c r="M12" s="1">
        <f t="shared" si="0"/>
        <v>78252665</v>
      </c>
    </row>
    <row r="13" spans="3:13" x14ac:dyDescent="0.25">
      <c r="C13" t="s">
        <v>21</v>
      </c>
      <c r="D13" s="1">
        <v>0</v>
      </c>
      <c r="E13" s="1">
        <v>0</v>
      </c>
      <c r="F13" s="1">
        <v>5509034020</v>
      </c>
      <c r="G13" s="1">
        <v>0</v>
      </c>
      <c r="H13" s="1">
        <v>0</v>
      </c>
      <c r="I13" s="1">
        <v>16269309</v>
      </c>
      <c r="J13" s="1">
        <v>70612676</v>
      </c>
      <c r="K13" s="1">
        <v>0</v>
      </c>
      <c r="L13" s="1">
        <v>0</v>
      </c>
      <c r="M13" s="1">
        <f t="shared" si="0"/>
        <v>5595916005</v>
      </c>
    </row>
    <row r="14" spans="3:13" x14ac:dyDescent="0.25">
      <c r="C14" t="s">
        <v>22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29142628236</v>
      </c>
      <c r="K14" s="1">
        <v>0</v>
      </c>
      <c r="L14" s="1">
        <v>0</v>
      </c>
      <c r="M14" s="1">
        <f t="shared" si="0"/>
        <v>29142628236</v>
      </c>
    </row>
    <row r="15" spans="3:13" x14ac:dyDescent="0.25">
      <c r="C15" t="s">
        <v>23</v>
      </c>
      <c r="D15" s="1">
        <v>562579658</v>
      </c>
      <c r="E15" s="1">
        <v>0</v>
      </c>
      <c r="F15" s="1">
        <v>0</v>
      </c>
      <c r="G15" s="1">
        <v>108914127478</v>
      </c>
      <c r="H15" s="1">
        <v>0</v>
      </c>
      <c r="I15" s="1">
        <v>0</v>
      </c>
      <c r="J15" s="1">
        <v>0</v>
      </c>
      <c r="K15" s="1">
        <v>93089873595</v>
      </c>
      <c r="L15" s="1">
        <v>0</v>
      </c>
      <c r="M15" s="1">
        <f t="shared" si="0"/>
        <v>202566580731</v>
      </c>
    </row>
    <row r="16" spans="3:13" x14ac:dyDescent="0.25">
      <c r="C16" t="s">
        <v>24</v>
      </c>
      <c r="D16" s="1">
        <v>0</v>
      </c>
      <c r="E16" s="1">
        <v>0</v>
      </c>
      <c r="F16" s="1">
        <v>0</v>
      </c>
      <c r="G16" s="1">
        <v>22968995555</v>
      </c>
      <c r="H16" s="1">
        <v>0</v>
      </c>
      <c r="I16" s="1">
        <v>42905389</v>
      </c>
      <c r="J16" s="1">
        <v>6585522088</v>
      </c>
      <c r="K16" s="1">
        <v>9694883</v>
      </c>
      <c r="L16" s="1">
        <v>1473947828</v>
      </c>
      <c r="M16" s="1">
        <f t="shared" si="0"/>
        <v>31081065743</v>
      </c>
    </row>
    <row r="17" spans="3:13" x14ac:dyDescent="0.25">
      <c r="C17" t="s">
        <v>25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22657063787</v>
      </c>
      <c r="K17" s="1">
        <v>0</v>
      </c>
      <c r="L17" s="1">
        <v>0</v>
      </c>
      <c r="M17" s="1">
        <f t="shared" si="0"/>
        <v>22657063787</v>
      </c>
    </row>
    <row r="18" spans="3:13" x14ac:dyDescent="0.25">
      <c r="C18" t="s">
        <v>26</v>
      </c>
      <c r="D18" s="1">
        <v>0</v>
      </c>
      <c r="E18" s="1">
        <v>0</v>
      </c>
      <c r="F18" s="1">
        <v>4130286343</v>
      </c>
      <c r="G18" s="1">
        <v>0</v>
      </c>
      <c r="H18" s="1">
        <v>0</v>
      </c>
      <c r="I18" s="1">
        <v>264000</v>
      </c>
      <c r="J18" s="1">
        <v>26113061</v>
      </c>
      <c r="K18" s="1">
        <v>0</v>
      </c>
      <c r="L18" s="1">
        <v>0</v>
      </c>
      <c r="M18" s="1">
        <f t="shared" si="0"/>
        <v>4156663404</v>
      </c>
    </row>
    <row r="19" spans="3:13" x14ac:dyDescent="0.25">
      <c r="C19" t="s">
        <v>27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78703845408</v>
      </c>
      <c r="L19" s="1">
        <v>425868755</v>
      </c>
      <c r="M19" s="1">
        <f t="shared" si="0"/>
        <v>79129714163</v>
      </c>
    </row>
    <row r="20" spans="3:13" x14ac:dyDescent="0.25">
      <c r="C20" t="s">
        <v>28</v>
      </c>
      <c r="D20" s="1">
        <v>0</v>
      </c>
      <c r="E20" s="1">
        <v>0</v>
      </c>
      <c r="F20" s="1">
        <v>98694092</v>
      </c>
      <c r="G20" s="1">
        <v>0</v>
      </c>
      <c r="H20" s="1">
        <v>0</v>
      </c>
      <c r="I20" s="1">
        <v>0</v>
      </c>
      <c r="J20" s="1">
        <v>341227552</v>
      </c>
      <c r="K20" s="1">
        <v>26804857281</v>
      </c>
      <c r="L20" s="1">
        <v>0</v>
      </c>
      <c r="M20" s="1">
        <f t="shared" si="0"/>
        <v>27244778925</v>
      </c>
    </row>
    <row r="21" spans="3:13" x14ac:dyDescent="0.25">
      <c r="C21" t="s">
        <v>29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1259158611</v>
      </c>
      <c r="K21" s="1">
        <v>38719373275</v>
      </c>
      <c r="L21" s="1">
        <v>89307054</v>
      </c>
      <c r="M21" s="1">
        <f t="shared" si="0"/>
        <v>40067838940</v>
      </c>
    </row>
    <row r="22" spans="3:13" x14ac:dyDescent="0.25">
      <c r="C22" t="s">
        <v>30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31012027</v>
      </c>
      <c r="K22" s="1">
        <v>45815277636</v>
      </c>
      <c r="L22" s="1">
        <v>0</v>
      </c>
      <c r="M22" s="1">
        <f t="shared" si="0"/>
        <v>45846289663</v>
      </c>
    </row>
    <row r="23" spans="3:13" x14ac:dyDescent="0.25">
      <c r="C23" t="s">
        <v>31</v>
      </c>
      <c r="D23" s="1">
        <v>0</v>
      </c>
      <c r="E23" s="1">
        <v>152972471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0"/>
        <v>152972471</v>
      </c>
    </row>
    <row r="24" spans="3:13" x14ac:dyDescent="0.25">
      <c r="C24" t="s">
        <v>32</v>
      </c>
      <c r="D24" s="1">
        <v>0</v>
      </c>
      <c r="E24" s="1">
        <v>0</v>
      </c>
      <c r="G24" s="1">
        <v>0</v>
      </c>
      <c r="H24" s="1">
        <v>0</v>
      </c>
      <c r="I24" s="1">
        <v>20632797</v>
      </c>
      <c r="J24" s="1">
        <v>0</v>
      </c>
      <c r="K24" s="1">
        <v>0</v>
      </c>
      <c r="L24" s="1">
        <v>13002369510</v>
      </c>
      <c r="M24" s="1">
        <f t="shared" si="0"/>
        <v>13023002307</v>
      </c>
    </row>
    <row r="25" spans="3:13" x14ac:dyDescent="0.25">
      <c r="C25" t="s">
        <v>33</v>
      </c>
      <c r="D25" s="1">
        <v>0</v>
      </c>
      <c r="E25" s="1">
        <v>0</v>
      </c>
      <c r="F25" s="1">
        <v>3188875707</v>
      </c>
      <c r="G25" s="1">
        <v>0</v>
      </c>
      <c r="H25" s="1">
        <v>0</v>
      </c>
      <c r="I25" s="1">
        <v>7356283</v>
      </c>
      <c r="J25" s="1">
        <v>112347000</v>
      </c>
      <c r="K25" s="1">
        <v>0</v>
      </c>
      <c r="L25" s="1">
        <v>0</v>
      </c>
      <c r="M25" s="1">
        <f t="shared" si="0"/>
        <v>3308578990</v>
      </c>
    </row>
    <row r="26" spans="3:13" s="2" customFormat="1" x14ac:dyDescent="0.25">
      <c r="C26" s="8" t="s">
        <v>34</v>
      </c>
      <c r="D26" s="9">
        <f>SUM(D4:D25)</f>
        <v>27943014513</v>
      </c>
      <c r="E26" s="9">
        <f t="shared" ref="E26:M26" si="1">SUM(E4:E25)</f>
        <v>152972471</v>
      </c>
      <c r="F26" s="9">
        <f t="shared" si="1"/>
        <v>90651708135</v>
      </c>
      <c r="G26" s="9">
        <f t="shared" si="1"/>
        <v>341858077483</v>
      </c>
      <c r="H26" s="9">
        <f t="shared" si="1"/>
        <v>0</v>
      </c>
      <c r="I26" s="9">
        <f t="shared" si="1"/>
        <v>405013373384</v>
      </c>
      <c r="J26" s="9">
        <f t="shared" si="1"/>
        <v>274429228008</v>
      </c>
      <c r="K26" s="9">
        <f t="shared" si="1"/>
        <v>335747329990</v>
      </c>
      <c r="L26" s="9">
        <f t="shared" si="1"/>
        <v>93234028414</v>
      </c>
      <c r="M26" s="9">
        <f t="shared" si="1"/>
        <v>1569029732398</v>
      </c>
    </row>
    <row r="28" spans="3:13" x14ac:dyDescent="0.25">
      <c r="C28" s="7" t="s">
        <v>35</v>
      </c>
    </row>
    <row r="29" spans="3:13" x14ac:dyDescent="0.25">
      <c r="C29" t="s">
        <v>36</v>
      </c>
      <c r="D29" s="1">
        <v>0</v>
      </c>
      <c r="E29" s="1">
        <v>2332046467</v>
      </c>
      <c r="F29" s="1">
        <v>0</v>
      </c>
      <c r="G29" s="1">
        <v>0</v>
      </c>
      <c r="H29" s="1">
        <v>0</v>
      </c>
      <c r="I29" s="1">
        <v>0</v>
      </c>
      <c r="J29" s="1">
        <v>1991474677</v>
      </c>
      <c r="K29" s="1">
        <v>29810000</v>
      </c>
      <c r="L29" s="1">
        <v>0</v>
      </c>
      <c r="M29" s="1">
        <f>SUM(D29:L29)</f>
        <v>4353331144</v>
      </c>
    </row>
    <row r="30" spans="3:13" x14ac:dyDescent="0.25">
      <c r="C30" t="s">
        <v>37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2744317391</v>
      </c>
      <c r="J30" s="1">
        <v>0</v>
      </c>
      <c r="K30" s="1">
        <v>0</v>
      </c>
      <c r="L30" s="1">
        <v>0</v>
      </c>
      <c r="M30" s="1">
        <f t="shared" ref="M30:M93" si="2">SUM(D30:L30)</f>
        <v>2744317391</v>
      </c>
    </row>
    <row r="31" spans="3:13" x14ac:dyDescent="0.25">
      <c r="C31" t="s">
        <v>38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2"/>
        <v>0</v>
      </c>
    </row>
    <row r="32" spans="3:13" x14ac:dyDescent="0.25">
      <c r="C32" t="s">
        <v>39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K32" s="1">
        <v>0</v>
      </c>
      <c r="L32" s="1">
        <v>0</v>
      </c>
      <c r="M32" s="1">
        <f t="shared" si="2"/>
        <v>0</v>
      </c>
    </row>
    <row r="33" spans="3:13" x14ac:dyDescent="0.25">
      <c r="C33" t="s">
        <v>40</v>
      </c>
      <c r="D33" s="1">
        <v>0</v>
      </c>
      <c r="E33" s="1">
        <v>0</v>
      </c>
      <c r="F33" s="1">
        <v>0</v>
      </c>
      <c r="G33" s="1">
        <v>371184196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f t="shared" si="2"/>
        <v>371184196</v>
      </c>
    </row>
    <row r="34" spans="3:13" x14ac:dyDescent="0.25">
      <c r="C34" t="s">
        <v>41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16424501</v>
      </c>
      <c r="J34" s="1">
        <v>0</v>
      </c>
      <c r="K34" s="1">
        <v>0</v>
      </c>
      <c r="L34" s="1">
        <v>0</v>
      </c>
      <c r="M34" s="1">
        <f t="shared" si="2"/>
        <v>16424501</v>
      </c>
    </row>
    <row r="35" spans="3:13" x14ac:dyDescent="0.25">
      <c r="C35" t="s">
        <v>42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85800</v>
      </c>
      <c r="J35" s="1">
        <v>76076382</v>
      </c>
      <c r="K35" s="1">
        <v>0</v>
      </c>
      <c r="L35" s="1">
        <v>0</v>
      </c>
      <c r="M35" s="1">
        <f t="shared" si="2"/>
        <v>76162182</v>
      </c>
    </row>
    <row r="36" spans="3:13" x14ac:dyDescent="0.25">
      <c r="C36" t="s">
        <v>43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K36" s="1">
        <v>0</v>
      </c>
      <c r="L36" s="1">
        <v>0</v>
      </c>
      <c r="M36" s="1">
        <f t="shared" si="2"/>
        <v>0</v>
      </c>
    </row>
    <row r="37" spans="3:13" x14ac:dyDescent="0.25">
      <c r="C37" t="s">
        <v>44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1603169254</v>
      </c>
      <c r="K37" s="1">
        <v>2289197538</v>
      </c>
      <c r="L37" s="1">
        <v>0</v>
      </c>
      <c r="M37" s="1">
        <f t="shared" si="2"/>
        <v>3892366792</v>
      </c>
    </row>
    <row r="38" spans="3:13" x14ac:dyDescent="0.25">
      <c r="C38" t="s">
        <v>45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2215892</v>
      </c>
      <c r="K38" s="1">
        <v>0</v>
      </c>
      <c r="L38" s="1">
        <v>0</v>
      </c>
      <c r="M38" s="1">
        <f t="shared" si="2"/>
        <v>2215892</v>
      </c>
    </row>
    <row r="39" spans="3:13" x14ac:dyDescent="0.25">
      <c r="C39" t="s">
        <v>46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12000</v>
      </c>
      <c r="J39" s="1">
        <v>8263942</v>
      </c>
      <c r="K39" s="1">
        <v>1926586826</v>
      </c>
      <c r="L39" s="1">
        <v>0</v>
      </c>
      <c r="M39" s="1">
        <f t="shared" si="2"/>
        <v>1934862768</v>
      </c>
    </row>
    <row r="40" spans="3:13" x14ac:dyDescent="0.25">
      <c r="C40" t="s">
        <v>47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319867513</v>
      </c>
      <c r="K40" s="1">
        <v>0</v>
      </c>
      <c r="L40" s="1">
        <v>0</v>
      </c>
      <c r="M40" s="1">
        <f t="shared" si="2"/>
        <v>319867513</v>
      </c>
    </row>
    <row r="41" spans="3:13" x14ac:dyDescent="0.25">
      <c r="C41" t="s">
        <v>48</v>
      </c>
      <c r="J41" s="1">
        <v>4068918095</v>
      </c>
      <c r="K41" s="1">
        <v>593818195987</v>
      </c>
      <c r="L41" s="1">
        <v>0</v>
      </c>
      <c r="M41" s="1">
        <f t="shared" si="2"/>
        <v>597887114082</v>
      </c>
    </row>
    <row r="42" spans="3:13" x14ac:dyDescent="0.25">
      <c r="C42" t="s">
        <v>49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289371017</v>
      </c>
      <c r="K42" s="1">
        <v>0</v>
      </c>
      <c r="L42" s="1">
        <v>0</v>
      </c>
      <c r="M42" s="1">
        <f t="shared" si="2"/>
        <v>289371017</v>
      </c>
    </row>
    <row r="43" spans="3:13" x14ac:dyDescent="0.25">
      <c r="C43" t="s">
        <v>50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f t="shared" si="2"/>
        <v>0</v>
      </c>
    </row>
    <row r="44" spans="3:13" x14ac:dyDescent="0.25">
      <c r="C44" t="s">
        <v>51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82506866492</v>
      </c>
      <c r="K44" s="1">
        <v>0</v>
      </c>
      <c r="L44" s="1">
        <v>0</v>
      </c>
      <c r="M44" s="1">
        <f t="shared" si="2"/>
        <v>82506866492</v>
      </c>
    </row>
    <row r="45" spans="3:13" x14ac:dyDescent="0.25">
      <c r="C45" t="s">
        <v>52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K45" s="1">
        <v>0</v>
      </c>
      <c r="L45" s="1">
        <v>0</v>
      </c>
      <c r="M45" s="1">
        <f t="shared" si="2"/>
        <v>0</v>
      </c>
    </row>
    <row r="46" spans="3:13" x14ac:dyDescent="0.25">
      <c r="C46" t="s">
        <v>53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K46" s="1">
        <v>0</v>
      </c>
      <c r="L46" s="1">
        <v>0</v>
      </c>
      <c r="M46" s="1">
        <f t="shared" si="2"/>
        <v>0</v>
      </c>
    </row>
    <row r="47" spans="3:13" x14ac:dyDescent="0.25">
      <c r="C47" t="s">
        <v>54</v>
      </c>
      <c r="D47" s="1">
        <v>0</v>
      </c>
      <c r="E47" s="1">
        <v>5280455274</v>
      </c>
      <c r="F47" s="1">
        <v>0</v>
      </c>
      <c r="G47" s="1">
        <v>0</v>
      </c>
      <c r="H47" s="1">
        <v>0</v>
      </c>
      <c r="I47" s="1">
        <v>0</v>
      </c>
      <c r="J47" s="1">
        <v>1097444925</v>
      </c>
      <c r="K47" s="1">
        <v>0</v>
      </c>
      <c r="L47" s="1">
        <v>0</v>
      </c>
      <c r="M47" s="1">
        <f t="shared" si="2"/>
        <v>6377900199</v>
      </c>
    </row>
    <row r="48" spans="3:13" x14ac:dyDescent="0.25">
      <c r="C48" t="s">
        <v>55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41420331</v>
      </c>
      <c r="K48" s="1">
        <v>252758771</v>
      </c>
      <c r="L48" s="1">
        <v>0</v>
      </c>
      <c r="M48" s="1">
        <f t="shared" si="2"/>
        <v>294179102</v>
      </c>
    </row>
    <row r="49" spans="3:13" x14ac:dyDescent="0.25">
      <c r="C49" t="s">
        <v>56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280786506</v>
      </c>
      <c r="K49" s="1">
        <v>2700000</v>
      </c>
      <c r="L49" s="1">
        <v>0</v>
      </c>
      <c r="M49" s="1">
        <f t="shared" si="2"/>
        <v>283486506</v>
      </c>
    </row>
    <row r="50" spans="3:13" x14ac:dyDescent="0.25">
      <c r="C50" t="s">
        <v>57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J50" s="1">
        <v>9237595106</v>
      </c>
      <c r="K50" s="1">
        <v>0</v>
      </c>
      <c r="L50" s="1">
        <v>0</v>
      </c>
      <c r="M50" s="1">
        <f t="shared" si="2"/>
        <v>9237595106</v>
      </c>
    </row>
    <row r="51" spans="3:13" x14ac:dyDescent="0.25">
      <c r="C51" t="s">
        <v>58</v>
      </c>
      <c r="L51" s="1">
        <v>0</v>
      </c>
      <c r="M51" s="1">
        <f t="shared" si="2"/>
        <v>0</v>
      </c>
    </row>
    <row r="52" spans="3:13" x14ac:dyDescent="0.25">
      <c r="C52" t="s">
        <v>59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L52" s="1">
        <v>0</v>
      </c>
      <c r="M52" s="1">
        <f t="shared" si="2"/>
        <v>0</v>
      </c>
    </row>
    <row r="53" spans="3:13" x14ac:dyDescent="0.25">
      <c r="C53" t="s">
        <v>60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1308360418</v>
      </c>
      <c r="K53" s="1">
        <v>0</v>
      </c>
      <c r="L53" s="1">
        <v>0</v>
      </c>
      <c r="M53" s="1">
        <f t="shared" si="2"/>
        <v>1308360418</v>
      </c>
    </row>
    <row r="54" spans="3:13" x14ac:dyDescent="0.25">
      <c r="C54" t="s">
        <v>61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20171861403</v>
      </c>
      <c r="K54" s="1">
        <v>1675266063</v>
      </c>
      <c r="L54" s="1">
        <v>0</v>
      </c>
      <c r="M54" s="1">
        <f t="shared" si="2"/>
        <v>21847127466</v>
      </c>
    </row>
    <row r="55" spans="3:13" x14ac:dyDescent="0.25">
      <c r="C55" t="s">
        <v>62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840763346</v>
      </c>
      <c r="L55" s="1">
        <v>0</v>
      </c>
      <c r="M55" s="1">
        <f t="shared" si="2"/>
        <v>840763346</v>
      </c>
    </row>
    <row r="56" spans="3:13" x14ac:dyDescent="0.25">
      <c r="C56" t="s">
        <v>63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f t="shared" si="2"/>
        <v>0</v>
      </c>
    </row>
    <row r="57" spans="3:13" x14ac:dyDescent="0.25">
      <c r="C57" t="s">
        <v>64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K57" s="1">
        <v>0</v>
      </c>
      <c r="L57" s="1">
        <v>0</v>
      </c>
      <c r="M57" s="1">
        <f t="shared" si="2"/>
        <v>0</v>
      </c>
    </row>
    <row r="58" spans="3:13" x14ac:dyDescent="0.25">
      <c r="C58" t="s">
        <v>65</v>
      </c>
      <c r="D58" s="1">
        <v>0</v>
      </c>
      <c r="E58" s="1">
        <v>0</v>
      </c>
      <c r="F58" s="1">
        <v>0</v>
      </c>
      <c r="G58" s="1">
        <v>198001177784</v>
      </c>
      <c r="H58" s="1">
        <v>3248740064417</v>
      </c>
      <c r="I58" s="1">
        <v>0</v>
      </c>
      <c r="J58" s="1">
        <v>120000000</v>
      </c>
      <c r="K58" s="1">
        <v>0</v>
      </c>
      <c r="L58" s="1">
        <v>0</v>
      </c>
      <c r="M58" s="1">
        <f t="shared" si="2"/>
        <v>3446861242201</v>
      </c>
    </row>
    <row r="59" spans="3:13" x14ac:dyDescent="0.25">
      <c r="C59" t="s">
        <v>66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35406367</v>
      </c>
      <c r="J59" s="1">
        <v>0</v>
      </c>
      <c r="K59" s="1">
        <v>0</v>
      </c>
      <c r="L59" s="1">
        <v>23527623</v>
      </c>
      <c r="M59" s="1">
        <f t="shared" si="2"/>
        <v>58933990</v>
      </c>
    </row>
    <row r="60" spans="3:13" x14ac:dyDescent="0.25">
      <c r="C60" t="s">
        <v>67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K60" s="1">
        <v>0</v>
      </c>
      <c r="L60" s="1">
        <v>0</v>
      </c>
      <c r="M60" s="1">
        <f t="shared" si="2"/>
        <v>0</v>
      </c>
    </row>
    <row r="61" spans="3:13" x14ac:dyDescent="0.25">
      <c r="C61" t="s">
        <v>68</v>
      </c>
      <c r="D61" s="1">
        <v>1068082328</v>
      </c>
      <c r="E61" s="1">
        <v>0</v>
      </c>
      <c r="F61" s="1">
        <v>0</v>
      </c>
      <c r="G61" s="1">
        <v>160829666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f t="shared" si="2"/>
        <v>1228911994</v>
      </c>
    </row>
    <row r="62" spans="3:13" x14ac:dyDescent="0.25">
      <c r="C62" t="s">
        <v>69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41181072</v>
      </c>
      <c r="K62" s="1">
        <v>0</v>
      </c>
      <c r="L62" s="1">
        <v>0</v>
      </c>
      <c r="M62" s="1">
        <f t="shared" si="2"/>
        <v>41181072</v>
      </c>
    </row>
    <row r="63" spans="3:13" x14ac:dyDescent="0.25">
      <c r="C63" t="s">
        <v>70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7819528068</v>
      </c>
      <c r="K63" s="1">
        <v>0</v>
      </c>
      <c r="L63" s="1">
        <v>12420219207</v>
      </c>
      <c r="M63" s="1">
        <f t="shared" si="2"/>
        <v>20239747275</v>
      </c>
    </row>
    <row r="64" spans="3:13" x14ac:dyDescent="0.25">
      <c r="C64" t="s">
        <v>71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1986480</v>
      </c>
      <c r="K64" s="1">
        <v>0</v>
      </c>
      <c r="L64" s="1">
        <v>0</v>
      </c>
      <c r="M64" s="1">
        <f t="shared" si="2"/>
        <v>1986480</v>
      </c>
    </row>
    <row r="65" spans="3:13" x14ac:dyDescent="0.25">
      <c r="C65" t="s">
        <v>72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12307615298</v>
      </c>
      <c r="L65" s="1">
        <v>0</v>
      </c>
      <c r="M65" s="1">
        <f t="shared" si="2"/>
        <v>12307615298</v>
      </c>
    </row>
    <row r="66" spans="3:13" x14ac:dyDescent="0.25">
      <c r="C66" t="s">
        <v>73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4002269446</v>
      </c>
      <c r="J66" s="1">
        <v>0</v>
      </c>
      <c r="K66" s="1">
        <v>7896163707</v>
      </c>
      <c r="L66" s="1">
        <v>0</v>
      </c>
      <c r="M66" s="1">
        <f t="shared" si="2"/>
        <v>11898433153</v>
      </c>
    </row>
    <row r="67" spans="3:13" x14ac:dyDescent="0.25">
      <c r="C67" t="s">
        <v>74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271382638</v>
      </c>
      <c r="K67" s="1">
        <v>0</v>
      </c>
      <c r="L67" s="1">
        <v>0</v>
      </c>
      <c r="M67" s="1">
        <f t="shared" si="2"/>
        <v>271382638</v>
      </c>
    </row>
    <row r="68" spans="3:13" x14ac:dyDescent="0.25">
      <c r="C68" t="s">
        <v>75</v>
      </c>
      <c r="L68" s="1">
        <v>0</v>
      </c>
      <c r="M68" s="1">
        <f t="shared" si="2"/>
        <v>0</v>
      </c>
    </row>
    <row r="69" spans="3:13" x14ac:dyDescent="0.25">
      <c r="C69" t="s">
        <v>76</v>
      </c>
      <c r="D69" s="1">
        <v>149969484</v>
      </c>
      <c r="E69" s="1">
        <v>0</v>
      </c>
      <c r="F69" s="1">
        <v>2291108348</v>
      </c>
      <c r="G69" s="1">
        <v>0</v>
      </c>
      <c r="H69" s="1">
        <v>0</v>
      </c>
      <c r="I69" s="1">
        <v>0</v>
      </c>
      <c r="J69" s="1">
        <v>136246042</v>
      </c>
      <c r="K69" s="1">
        <v>0</v>
      </c>
      <c r="L69" s="1">
        <v>0</v>
      </c>
      <c r="M69" s="1">
        <f t="shared" si="2"/>
        <v>2577323874</v>
      </c>
    </row>
    <row r="70" spans="3:13" x14ac:dyDescent="0.25">
      <c r="C70" t="s">
        <v>77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K70" s="1">
        <v>0</v>
      </c>
      <c r="L70" s="1">
        <v>0</v>
      </c>
      <c r="M70" s="1">
        <f t="shared" si="2"/>
        <v>0</v>
      </c>
    </row>
    <row r="71" spans="3:13" x14ac:dyDescent="0.25">
      <c r="C71" t="s">
        <v>78</v>
      </c>
      <c r="D71" s="1">
        <v>15129104149</v>
      </c>
      <c r="E71" s="1">
        <v>1218083593</v>
      </c>
      <c r="F71" s="1">
        <v>0</v>
      </c>
      <c r="G71" s="1">
        <v>9613134572</v>
      </c>
      <c r="H71" s="1">
        <v>0</v>
      </c>
      <c r="I71" s="1">
        <v>0</v>
      </c>
      <c r="J71" s="1">
        <v>51357282531</v>
      </c>
      <c r="K71" s="1">
        <v>0</v>
      </c>
      <c r="L71" s="1">
        <v>0</v>
      </c>
      <c r="M71" s="1">
        <f t="shared" si="2"/>
        <v>77317604845</v>
      </c>
    </row>
    <row r="72" spans="3:13" x14ac:dyDescent="0.25">
      <c r="C72" t="s">
        <v>79</v>
      </c>
      <c r="D72" s="1">
        <v>16374904823</v>
      </c>
      <c r="E72" s="1">
        <v>790920962</v>
      </c>
      <c r="F72" s="1">
        <v>0</v>
      </c>
      <c r="G72" s="1">
        <v>244335022</v>
      </c>
      <c r="H72" s="1">
        <v>0</v>
      </c>
      <c r="I72" s="1">
        <v>0</v>
      </c>
      <c r="J72" s="1">
        <v>63240737453</v>
      </c>
      <c r="K72" s="1">
        <v>1007562273</v>
      </c>
      <c r="L72" s="1">
        <v>10648954065</v>
      </c>
      <c r="M72" s="1">
        <f t="shared" si="2"/>
        <v>92307414598</v>
      </c>
    </row>
    <row r="73" spans="3:13" x14ac:dyDescent="0.25">
      <c r="C73" t="s">
        <v>80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87270078</v>
      </c>
      <c r="K73" s="1">
        <v>0</v>
      </c>
      <c r="L73" s="1">
        <v>0</v>
      </c>
      <c r="M73" s="1">
        <f t="shared" si="2"/>
        <v>87270078</v>
      </c>
    </row>
    <row r="74" spans="3:13" x14ac:dyDescent="0.25">
      <c r="C74" t="s">
        <v>81</v>
      </c>
      <c r="D74" s="1">
        <v>0</v>
      </c>
      <c r="E74" s="1">
        <v>101364251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109740</v>
      </c>
      <c r="L74" s="1">
        <v>0</v>
      </c>
      <c r="M74" s="1">
        <f t="shared" si="2"/>
        <v>101473991</v>
      </c>
    </row>
    <row r="75" spans="3:13" x14ac:dyDescent="0.25">
      <c r="C75" t="s">
        <v>82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137975025</v>
      </c>
      <c r="J75" s="1">
        <v>0</v>
      </c>
      <c r="K75" s="1">
        <v>0</v>
      </c>
      <c r="L75" s="1">
        <v>0</v>
      </c>
      <c r="M75" s="1">
        <f t="shared" si="2"/>
        <v>137975025</v>
      </c>
    </row>
    <row r="76" spans="3:13" x14ac:dyDescent="0.25">
      <c r="C76" t="s">
        <v>83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6987853981</v>
      </c>
      <c r="K76" s="1">
        <v>0</v>
      </c>
      <c r="L76" s="1">
        <v>0</v>
      </c>
      <c r="M76" s="1">
        <f t="shared" si="2"/>
        <v>6987853981</v>
      </c>
    </row>
    <row r="77" spans="3:13" x14ac:dyDescent="0.25">
      <c r="C77" t="s">
        <v>84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L77" s="1">
        <v>0</v>
      </c>
      <c r="M77" s="1">
        <f t="shared" si="2"/>
        <v>0</v>
      </c>
    </row>
    <row r="78" spans="3:13" x14ac:dyDescent="0.25">
      <c r="C78" t="s">
        <v>85</v>
      </c>
      <c r="D78" s="1">
        <v>461758456</v>
      </c>
      <c r="E78" s="1">
        <v>30200000</v>
      </c>
      <c r="F78" s="1">
        <v>0</v>
      </c>
      <c r="G78" s="1">
        <v>0</v>
      </c>
      <c r="H78" s="1">
        <v>0</v>
      </c>
      <c r="I78" s="1">
        <v>0</v>
      </c>
      <c r="J78" s="1">
        <v>261456278</v>
      </c>
      <c r="K78" s="1">
        <v>196773081</v>
      </c>
      <c r="L78" s="1">
        <v>0</v>
      </c>
      <c r="M78" s="1">
        <f t="shared" si="2"/>
        <v>950187815</v>
      </c>
    </row>
    <row r="79" spans="3:13" x14ac:dyDescent="0.25">
      <c r="C79" t="s">
        <v>86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13392863635</v>
      </c>
      <c r="K79" s="1">
        <v>0</v>
      </c>
      <c r="L79" s="1">
        <v>0</v>
      </c>
      <c r="M79" s="1">
        <f t="shared" si="2"/>
        <v>13392863635</v>
      </c>
    </row>
    <row r="80" spans="3:13" x14ac:dyDescent="0.25">
      <c r="C80" t="s">
        <v>87</v>
      </c>
      <c r="F80" s="1">
        <v>0</v>
      </c>
      <c r="G80" s="1">
        <v>0</v>
      </c>
      <c r="H80" s="1">
        <v>0</v>
      </c>
      <c r="I80" s="1">
        <v>0</v>
      </c>
      <c r="L80" s="1">
        <v>0</v>
      </c>
      <c r="M80" s="1">
        <f t="shared" si="2"/>
        <v>0</v>
      </c>
    </row>
    <row r="81" spans="3:13" x14ac:dyDescent="0.25">
      <c r="C81" t="s">
        <v>88</v>
      </c>
      <c r="D81" s="1">
        <v>17114512</v>
      </c>
      <c r="E81" s="1">
        <v>3658906</v>
      </c>
      <c r="F81" s="1">
        <v>6627201</v>
      </c>
      <c r="G81" s="1">
        <v>0</v>
      </c>
      <c r="H81" s="1">
        <v>0</v>
      </c>
      <c r="I81" s="1">
        <v>0</v>
      </c>
      <c r="J81" s="1">
        <v>1002498471</v>
      </c>
      <c r="K81" s="1">
        <v>0</v>
      </c>
      <c r="L81" s="1">
        <v>0</v>
      </c>
      <c r="M81" s="1">
        <f t="shared" si="2"/>
        <v>1029899090</v>
      </c>
    </row>
    <row r="82" spans="3:13" x14ac:dyDescent="0.25">
      <c r="C82" t="s">
        <v>89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L82" s="1">
        <v>0</v>
      </c>
      <c r="M82" s="1">
        <f t="shared" si="2"/>
        <v>0</v>
      </c>
    </row>
    <row r="83" spans="3:13" x14ac:dyDescent="0.25">
      <c r="C83" t="s">
        <v>90</v>
      </c>
      <c r="D83" s="1">
        <v>0</v>
      </c>
      <c r="E83" s="1">
        <v>0</v>
      </c>
      <c r="F83" s="1">
        <v>0</v>
      </c>
      <c r="H83" s="1">
        <v>0</v>
      </c>
      <c r="I83" s="1">
        <v>0</v>
      </c>
      <c r="J83" s="1">
        <v>137801657679</v>
      </c>
      <c r="K83" s="1">
        <v>0</v>
      </c>
      <c r="L83" s="1">
        <v>0</v>
      </c>
      <c r="M83" s="1">
        <f t="shared" si="2"/>
        <v>137801657679</v>
      </c>
    </row>
    <row r="84" spans="3:13" x14ac:dyDescent="0.25">
      <c r="C84" t="s">
        <v>91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K84" s="1">
        <v>0</v>
      </c>
      <c r="L84" s="1">
        <v>0</v>
      </c>
      <c r="M84" s="1">
        <f t="shared" si="2"/>
        <v>0</v>
      </c>
    </row>
    <row r="85" spans="3:13" x14ac:dyDescent="0.25">
      <c r="C85" t="s">
        <v>92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7468311104</v>
      </c>
      <c r="K85" s="1">
        <v>0</v>
      </c>
      <c r="L85" s="1">
        <v>6000743237</v>
      </c>
      <c r="M85" s="1">
        <f t="shared" si="2"/>
        <v>13469054341</v>
      </c>
    </row>
    <row r="86" spans="3:13" x14ac:dyDescent="0.25">
      <c r="C86" t="s">
        <v>93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18458186449</v>
      </c>
      <c r="K86" s="1">
        <v>0</v>
      </c>
      <c r="L86" s="1">
        <v>0</v>
      </c>
      <c r="M86" s="1">
        <f t="shared" si="2"/>
        <v>18458186449</v>
      </c>
    </row>
    <row r="87" spans="3:13" x14ac:dyDescent="0.25">
      <c r="C87" t="s">
        <v>94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17137293518</v>
      </c>
      <c r="K87" s="1">
        <v>0</v>
      </c>
      <c r="L87" s="1">
        <v>0</v>
      </c>
      <c r="M87" s="1">
        <f t="shared" si="2"/>
        <v>17137293518</v>
      </c>
    </row>
    <row r="88" spans="3:13" x14ac:dyDescent="0.25">
      <c r="C88" t="s">
        <v>95</v>
      </c>
      <c r="D88" s="1">
        <v>1521000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60612191</v>
      </c>
      <c r="K88" s="1">
        <v>423975687</v>
      </c>
      <c r="L88" s="1">
        <v>0</v>
      </c>
      <c r="M88" s="1">
        <f t="shared" si="2"/>
        <v>486108878</v>
      </c>
    </row>
    <row r="89" spans="3:13" x14ac:dyDescent="0.25">
      <c r="C89" t="s">
        <v>96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146400</v>
      </c>
      <c r="K89" s="1">
        <v>0</v>
      </c>
      <c r="L89" s="1">
        <v>0</v>
      </c>
      <c r="M89" s="1">
        <f t="shared" si="2"/>
        <v>146400</v>
      </c>
    </row>
    <row r="90" spans="3:13" x14ac:dyDescent="0.25">
      <c r="C90" t="s">
        <v>97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2937499328</v>
      </c>
      <c r="K90" s="1">
        <v>0</v>
      </c>
      <c r="L90" s="1">
        <v>0</v>
      </c>
      <c r="M90" s="1">
        <f t="shared" si="2"/>
        <v>2937499328</v>
      </c>
    </row>
    <row r="91" spans="3:13" x14ac:dyDescent="0.25">
      <c r="C91" t="s">
        <v>98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202811084</v>
      </c>
      <c r="J91" s="1">
        <v>0</v>
      </c>
      <c r="K91" s="1">
        <v>0</v>
      </c>
      <c r="L91" s="1">
        <v>0</v>
      </c>
      <c r="M91" s="1">
        <f t="shared" si="2"/>
        <v>202811084</v>
      </c>
    </row>
    <row r="92" spans="3:13" x14ac:dyDescent="0.25">
      <c r="C92" t="s">
        <v>99</v>
      </c>
      <c r="D92" s="1">
        <v>0</v>
      </c>
      <c r="L92" s="1">
        <v>0</v>
      </c>
      <c r="M92" s="1">
        <f t="shared" si="2"/>
        <v>0</v>
      </c>
    </row>
    <row r="93" spans="3:13" x14ac:dyDescent="0.25">
      <c r="C93" t="s">
        <v>100</v>
      </c>
      <c r="L93" s="1">
        <v>0</v>
      </c>
      <c r="M93" s="1">
        <f t="shared" si="2"/>
        <v>0</v>
      </c>
    </row>
    <row r="94" spans="3:13" x14ac:dyDescent="0.25">
      <c r="C94" t="s">
        <v>101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1872390164</v>
      </c>
      <c r="K94" s="1">
        <v>0</v>
      </c>
      <c r="L94" s="1">
        <v>0</v>
      </c>
      <c r="M94" s="1">
        <f t="shared" ref="M94:M109" si="3">SUM(D94:L94)</f>
        <v>1872390164</v>
      </c>
    </row>
    <row r="95" spans="3:13" x14ac:dyDescent="0.25">
      <c r="C95" t="s">
        <v>102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172245162</v>
      </c>
      <c r="K95" s="1">
        <v>275136838</v>
      </c>
      <c r="L95" s="1">
        <v>0</v>
      </c>
      <c r="M95" s="1">
        <f t="shared" si="3"/>
        <v>447382000</v>
      </c>
    </row>
    <row r="96" spans="3:13" x14ac:dyDescent="0.25">
      <c r="C96" t="s">
        <v>103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13922237</v>
      </c>
      <c r="L96" s="1">
        <v>0</v>
      </c>
      <c r="M96" s="1">
        <f t="shared" si="3"/>
        <v>13922237</v>
      </c>
    </row>
    <row r="97" spans="3:13" x14ac:dyDescent="0.25">
      <c r="C97" t="s">
        <v>104</v>
      </c>
      <c r="D97" s="1">
        <v>4035080</v>
      </c>
      <c r="E97" s="1">
        <v>1019110400</v>
      </c>
      <c r="F97" s="1">
        <v>0</v>
      </c>
      <c r="G97" s="1">
        <v>0</v>
      </c>
      <c r="H97" s="1">
        <v>0</v>
      </c>
      <c r="I97" s="1">
        <v>0</v>
      </c>
      <c r="J97" s="1">
        <v>492046123</v>
      </c>
      <c r="K97" s="1">
        <v>1114569837</v>
      </c>
      <c r="L97" s="1">
        <v>0</v>
      </c>
      <c r="M97" s="1">
        <f t="shared" si="3"/>
        <v>2629761440</v>
      </c>
    </row>
    <row r="98" spans="3:13" x14ac:dyDescent="0.25">
      <c r="C98" t="s">
        <v>105</v>
      </c>
      <c r="L98" s="1">
        <v>0</v>
      </c>
      <c r="M98" s="1">
        <f t="shared" si="3"/>
        <v>0</v>
      </c>
    </row>
    <row r="99" spans="3:13" x14ac:dyDescent="0.25">
      <c r="C99" t="s">
        <v>106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1069883738</v>
      </c>
      <c r="L99" s="1">
        <v>0</v>
      </c>
      <c r="M99" s="1">
        <f t="shared" si="3"/>
        <v>1069883738</v>
      </c>
    </row>
    <row r="100" spans="3:13" x14ac:dyDescent="0.25">
      <c r="C100" t="s">
        <v>107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K100" s="1">
        <v>0</v>
      </c>
      <c r="L100" s="1">
        <v>0</v>
      </c>
      <c r="M100" s="1">
        <f t="shared" si="3"/>
        <v>0</v>
      </c>
    </row>
    <row r="101" spans="3:13" x14ac:dyDescent="0.25">
      <c r="C101" t="s">
        <v>108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16570203</v>
      </c>
      <c r="J101" s="1">
        <v>0</v>
      </c>
      <c r="K101" s="1">
        <v>0</v>
      </c>
      <c r="L101" s="1">
        <v>0</v>
      </c>
      <c r="M101" s="1">
        <f t="shared" si="3"/>
        <v>16570203</v>
      </c>
    </row>
    <row r="102" spans="3:13" x14ac:dyDescent="0.25">
      <c r="C102" t="s">
        <v>109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13986315</v>
      </c>
      <c r="K102" s="1">
        <v>0</v>
      </c>
      <c r="L102" s="1">
        <v>0</v>
      </c>
      <c r="M102" s="1">
        <f t="shared" si="3"/>
        <v>13986315</v>
      </c>
    </row>
    <row r="103" spans="3:13" x14ac:dyDescent="0.25">
      <c r="C103" t="s">
        <v>110</v>
      </c>
      <c r="L103" s="1">
        <v>0</v>
      </c>
      <c r="M103" s="1">
        <f t="shared" si="3"/>
        <v>0</v>
      </c>
    </row>
    <row r="104" spans="3:13" x14ac:dyDescent="0.25">
      <c r="C104" t="s">
        <v>111</v>
      </c>
      <c r="D104" s="1">
        <v>0</v>
      </c>
      <c r="L104" s="1">
        <v>0</v>
      </c>
      <c r="M104" s="1">
        <f t="shared" si="3"/>
        <v>0</v>
      </c>
    </row>
    <row r="105" spans="3:13" x14ac:dyDescent="0.25">
      <c r="C105" t="s">
        <v>112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K105" s="1">
        <v>0</v>
      </c>
      <c r="L105" s="1">
        <v>0</v>
      </c>
      <c r="M105" s="1">
        <f t="shared" si="3"/>
        <v>0</v>
      </c>
    </row>
    <row r="106" spans="3:13" x14ac:dyDescent="0.25">
      <c r="C106" t="s">
        <v>113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7520000</v>
      </c>
      <c r="K106" s="1">
        <v>12610332</v>
      </c>
      <c r="L106" s="1">
        <v>0</v>
      </c>
      <c r="M106" s="1">
        <f t="shared" si="3"/>
        <v>20130332</v>
      </c>
    </row>
    <row r="107" spans="3:13" x14ac:dyDescent="0.25">
      <c r="C107" t="s">
        <v>114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K107" s="1">
        <v>0</v>
      </c>
      <c r="L107" s="1">
        <v>0</v>
      </c>
      <c r="M107" s="1">
        <f t="shared" si="3"/>
        <v>0</v>
      </c>
    </row>
    <row r="108" spans="3:13" x14ac:dyDescent="0.25">
      <c r="C108" t="s">
        <v>115</v>
      </c>
      <c r="L108" s="1">
        <v>0</v>
      </c>
      <c r="M108" s="1">
        <f t="shared" si="3"/>
        <v>0</v>
      </c>
    </row>
    <row r="109" spans="3:13" s="2" customFormat="1" x14ac:dyDescent="0.25">
      <c r="C109" s="8" t="s">
        <v>116</v>
      </c>
      <c r="D109" s="9">
        <v>33206489832</v>
      </c>
      <c r="E109" s="9">
        <v>10775839853</v>
      </c>
      <c r="F109" s="9">
        <v>2297735549</v>
      </c>
      <c r="G109" s="9">
        <v>208390661240</v>
      </c>
      <c r="H109" s="9">
        <v>3248740064417</v>
      </c>
      <c r="I109" s="9">
        <v>7155871817</v>
      </c>
      <c r="J109" s="9">
        <v>455215756851</v>
      </c>
      <c r="K109" s="9">
        <v>624083717561</v>
      </c>
      <c r="L109" s="9">
        <v>29093444132</v>
      </c>
      <c r="M109" s="9">
        <f t="shared" si="3"/>
        <v>4618959581252</v>
      </c>
    </row>
    <row r="111" spans="3:13" x14ac:dyDescent="0.25">
      <c r="C111" s="6" t="s">
        <v>117</v>
      </c>
    </row>
    <row r="112" spans="3:13" x14ac:dyDescent="0.25">
      <c r="C112" t="s">
        <v>118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1274228241</v>
      </c>
      <c r="K112" s="1">
        <v>0</v>
      </c>
      <c r="L112" s="1">
        <v>0</v>
      </c>
      <c r="M112" s="1">
        <v>1274228241</v>
      </c>
    </row>
    <row r="113" spans="3:13" x14ac:dyDescent="0.25">
      <c r="C113" t="s">
        <v>119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44000197</v>
      </c>
      <c r="K113" s="1">
        <v>0</v>
      </c>
      <c r="L113" s="1">
        <v>0</v>
      </c>
      <c r="M113" s="1">
        <v>44000197</v>
      </c>
    </row>
    <row r="114" spans="3:13" x14ac:dyDescent="0.25">
      <c r="C114" t="s">
        <v>120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454496881</v>
      </c>
      <c r="K114" s="1">
        <v>0</v>
      </c>
      <c r="L114" s="1">
        <v>613260267</v>
      </c>
      <c r="M114" s="1">
        <v>1067757148</v>
      </c>
    </row>
    <row r="115" spans="3:13" x14ac:dyDescent="0.25">
      <c r="C115" t="s">
        <v>121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1921446</v>
      </c>
      <c r="J115" s="1">
        <v>48155280</v>
      </c>
      <c r="K115" s="1">
        <v>0</v>
      </c>
      <c r="L115" s="1">
        <v>0</v>
      </c>
      <c r="M115" s="1">
        <v>50076726</v>
      </c>
    </row>
    <row r="116" spans="3:13" x14ac:dyDescent="0.25">
      <c r="C116" t="s">
        <v>122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272625214</v>
      </c>
      <c r="K116" s="1">
        <v>0</v>
      </c>
      <c r="L116" s="1">
        <v>0</v>
      </c>
      <c r="M116" s="1">
        <v>272625214</v>
      </c>
    </row>
    <row r="117" spans="3:13" x14ac:dyDescent="0.25">
      <c r="C117" t="s">
        <v>123</v>
      </c>
      <c r="D117" s="1">
        <v>74939389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12816250</v>
      </c>
      <c r="K117" s="1">
        <v>0</v>
      </c>
      <c r="L117" s="1">
        <v>13372393</v>
      </c>
      <c r="M117" s="1">
        <v>101128032</v>
      </c>
    </row>
    <row r="118" spans="3:13" x14ac:dyDescent="0.25">
      <c r="C118" t="s">
        <v>124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901026944</v>
      </c>
      <c r="K118" s="1">
        <v>0</v>
      </c>
      <c r="L118" s="1">
        <v>274006061</v>
      </c>
      <c r="M118" s="1">
        <v>1175033005</v>
      </c>
    </row>
    <row r="119" spans="3:13" x14ac:dyDescent="0.25">
      <c r="C119" t="s">
        <v>125</v>
      </c>
      <c r="D119" s="1">
        <v>11992000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3260476</v>
      </c>
      <c r="K119" s="1">
        <v>0</v>
      </c>
      <c r="L119" s="1">
        <v>0</v>
      </c>
      <c r="M119" s="1">
        <v>15252476</v>
      </c>
    </row>
    <row r="120" spans="3:13" x14ac:dyDescent="0.25">
      <c r="C120" t="s">
        <v>126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3:13" x14ac:dyDescent="0.25">
      <c r="C121" t="s">
        <v>127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66542677</v>
      </c>
      <c r="K121" s="1">
        <v>0</v>
      </c>
      <c r="L121" s="1">
        <v>226871044</v>
      </c>
      <c r="M121" s="1">
        <v>293413721</v>
      </c>
    </row>
    <row r="122" spans="3:13" x14ac:dyDescent="0.25">
      <c r="C122" t="s">
        <v>128</v>
      </c>
      <c r="D122" s="1">
        <v>84456629</v>
      </c>
      <c r="E122" s="1">
        <v>0</v>
      </c>
      <c r="F122" s="1">
        <v>0</v>
      </c>
      <c r="G122" s="1">
        <v>0</v>
      </c>
      <c r="H122" s="1">
        <v>0</v>
      </c>
      <c r="I122" s="1">
        <v>19860</v>
      </c>
      <c r="J122" s="1">
        <v>45300448</v>
      </c>
      <c r="K122" s="1">
        <v>8928676</v>
      </c>
      <c r="L122" s="1">
        <v>0</v>
      </c>
      <c r="M122" s="1">
        <v>138705613</v>
      </c>
    </row>
    <row r="123" spans="3:13" x14ac:dyDescent="0.25">
      <c r="C123" t="s">
        <v>129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</row>
    <row r="124" spans="3:13" x14ac:dyDescent="0.25">
      <c r="C124" t="s">
        <v>130</v>
      </c>
      <c r="D124" s="1">
        <v>402912280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693917823</v>
      </c>
      <c r="K124" s="1">
        <v>0</v>
      </c>
      <c r="L124" s="1">
        <v>0</v>
      </c>
      <c r="M124" s="1">
        <v>1096830103</v>
      </c>
    </row>
    <row r="125" spans="3:13" x14ac:dyDescent="0.25">
      <c r="C125" t="s">
        <v>131</v>
      </c>
      <c r="D125" s="1">
        <v>181097000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1844665</v>
      </c>
      <c r="K125" s="1">
        <v>0</v>
      </c>
      <c r="L125" s="1">
        <v>0</v>
      </c>
      <c r="M125" s="1">
        <v>182941665</v>
      </c>
    </row>
    <row r="126" spans="3:13" x14ac:dyDescent="0.25">
      <c r="C126" t="s">
        <v>132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52963400</v>
      </c>
      <c r="K126" s="1">
        <v>0</v>
      </c>
      <c r="L126" s="1">
        <v>0</v>
      </c>
      <c r="M126" s="1">
        <v>52963400</v>
      </c>
    </row>
    <row r="127" spans="3:13" x14ac:dyDescent="0.25">
      <c r="C127" t="s">
        <v>133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1244884056</v>
      </c>
      <c r="K127" s="1">
        <v>0</v>
      </c>
      <c r="L127" s="1">
        <v>0</v>
      </c>
      <c r="M127" s="1">
        <v>1244884056</v>
      </c>
    </row>
    <row r="128" spans="3:13" x14ac:dyDescent="0.25">
      <c r="C128" t="s">
        <v>134</v>
      </c>
      <c r="D128" s="1">
        <v>275517638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238767649</v>
      </c>
      <c r="K128" s="1">
        <v>0</v>
      </c>
      <c r="L128" s="1">
        <v>0</v>
      </c>
      <c r="M128" s="1">
        <v>514285287</v>
      </c>
    </row>
    <row r="129" spans="3:13" x14ac:dyDescent="0.25">
      <c r="C129" t="s">
        <v>135</v>
      </c>
      <c r="D129" s="1">
        <v>607404546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325523239</v>
      </c>
      <c r="L129" s="1">
        <v>0</v>
      </c>
      <c r="M129" s="1">
        <v>932927785</v>
      </c>
    </row>
    <row r="130" spans="3:13" x14ac:dyDescent="0.25">
      <c r="C130" t="s">
        <v>136</v>
      </c>
      <c r="D130" s="1">
        <v>554766776</v>
      </c>
      <c r="E130" s="1">
        <v>1468639</v>
      </c>
      <c r="F130" s="1">
        <v>0</v>
      </c>
      <c r="G130" s="1">
        <v>0</v>
      </c>
      <c r="H130" s="1">
        <v>0</v>
      </c>
      <c r="I130" s="1">
        <v>40952369</v>
      </c>
      <c r="J130" s="1">
        <v>224270278</v>
      </c>
      <c r="K130" s="1">
        <v>3379072</v>
      </c>
      <c r="L130" s="1">
        <v>444887547</v>
      </c>
      <c r="M130" s="1">
        <v>1269724681</v>
      </c>
    </row>
    <row r="131" spans="3:13" x14ac:dyDescent="0.25">
      <c r="C131" t="s">
        <v>137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520821497</v>
      </c>
      <c r="K131" s="1">
        <v>501193258</v>
      </c>
      <c r="L131" s="1">
        <v>0</v>
      </c>
      <c r="M131" s="1">
        <v>1022014755</v>
      </c>
    </row>
    <row r="132" spans="3:13" x14ac:dyDescent="0.25">
      <c r="M132" s="1">
        <v>0</v>
      </c>
    </row>
    <row r="133" spans="3:13" x14ac:dyDescent="0.25">
      <c r="C133" s="8" t="s">
        <v>138</v>
      </c>
      <c r="D133" s="9">
        <f>SUM(D112:D132)</f>
        <v>2193086258</v>
      </c>
      <c r="E133" s="9">
        <f t="shared" ref="E133:M133" si="4">SUM(E112:E132)</f>
        <v>1468639</v>
      </c>
      <c r="F133" s="9">
        <f t="shared" si="4"/>
        <v>0</v>
      </c>
      <c r="G133" s="9">
        <f t="shared" si="4"/>
        <v>0</v>
      </c>
      <c r="H133" s="9">
        <f t="shared" si="4"/>
        <v>0</v>
      </c>
      <c r="I133" s="9">
        <f t="shared" si="4"/>
        <v>42893675</v>
      </c>
      <c r="J133" s="9">
        <f t="shared" si="4"/>
        <v>6425445215</v>
      </c>
      <c r="K133" s="9">
        <f t="shared" si="4"/>
        <v>513501006</v>
      </c>
      <c r="L133" s="9">
        <f t="shared" si="4"/>
        <v>1572397312</v>
      </c>
      <c r="M133" s="9">
        <f t="shared" si="4"/>
        <v>10748792105</v>
      </c>
    </row>
    <row r="135" spans="3:13" x14ac:dyDescent="0.25">
      <c r="C135" s="6" t="s">
        <v>139</v>
      </c>
    </row>
    <row r="136" spans="3:13" x14ac:dyDescent="0.25">
      <c r="C136" t="s">
        <v>140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f>SUM(D136:L136)</f>
        <v>0</v>
      </c>
    </row>
    <row r="137" spans="3:13" x14ac:dyDescent="0.25">
      <c r="C137" t="s">
        <v>141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f t="shared" ref="M137:M172" si="5">SUM(D137:L137)</f>
        <v>0</v>
      </c>
    </row>
    <row r="138" spans="3:13" x14ac:dyDescent="0.25">
      <c r="C138" t="s">
        <v>142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477052788</v>
      </c>
      <c r="K138" s="1">
        <v>0</v>
      </c>
      <c r="L138" s="1">
        <v>0</v>
      </c>
      <c r="M138" s="1">
        <f t="shared" si="5"/>
        <v>477052788</v>
      </c>
    </row>
    <row r="139" spans="3:13" x14ac:dyDescent="0.25">
      <c r="C139" t="s">
        <v>143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f t="shared" si="5"/>
        <v>0</v>
      </c>
    </row>
    <row r="140" spans="3:13" x14ac:dyDescent="0.25">
      <c r="C140" t="s">
        <v>144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f t="shared" si="5"/>
        <v>0</v>
      </c>
    </row>
    <row r="141" spans="3:13" x14ac:dyDescent="0.25">
      <c r="C141" t="s">
        <v>145</v>
      </c>
      <c r="J141" s="1">
        <v>4324661558</v>
      </c>
      <c r="K141" s="1">
        <v>0</v>
      </c>
      <c r="L141" s="1">
        <v>0</v>
      </c>
      <c r="M141" s="1">
        <f t="shared" si="5"/>
        <v>4324661558</v>
      </c>
    </row>
    <row r="142" spans="3:13" x14ac:dyDescent="0.25">
      <c r="C142" t="s">
        <v>146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f t="shared" si="5"/>
        <v>0</v>
      </c>
    </row>
    <row r="143" spans="3:13" x14ac:dyDescent="0.25">
      <c r="C143" t="s">
        <v>147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f t="shared" si="5"/>
        <v>0</v>
      </c>
    </row>
    <row r="144" spans="3:13" x14ac:dyDescent="0.25">
      <c r="C144" t="s">
        <v>148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f t="shared" si="5"/>
        <v>0</v>
      </c>
    </row>
    <row r="145" spans="3:13" x14ac:dyDescent="0.25">
      <c r="C145" t="s">
        <v>149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1910126</v>
      </c>
      <c r="K145" s="1">
        <v>0</v>
      </c>
      <c r="L145" s="1">
        <v>0</v>
      </c>
      <c r="M145" s="1">
        <f t="shared" si="5"/>
        <v>1910126</v>
      </c>
    </row>
    <row r="146" spans="3:13" x14ac:dyDescent="0.25">
      <c r="C146" t="s">
        <v>150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f t="shared" si="5"/>
        <v>0</v>
      </c>
    </row>
    <row r="147" spans="3:13" x14ac:dyDescent="0.25">
      <c r="C147" t="s">
        <v>151</v>
      </c>
      <c r="D147" s="1">
        <v>0</v>
      </c>
      <c r="E147" s="1">
        <v>0</v>
      </c>
      <c r="F147" s="1">
        <v>0</v>
      </c>
      <c r="G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f t="shared" si="5"/>
        <v>0</v>
      </c>
    </row>
    <row r="148" spans="3:13" x14ac:dyDescent="0.25">
      <c r="C148" t="s">
        <v>152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f t="shared" si="5"/>
        <v>0</v>
      </c>
    </row>
    <row r="149" spans="3:13" x14ac:dyDescent="0.25">
      <c r="C149" t="s">
        <v>153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f t="shared" si="5"/>
        <v>0</v>
      </c>
    </row>
    <row r="150" spans="3:13" x14ac:dyDescent="0.25">
      <c r="C150" t="s">
        <v>154</v>
      </c>
      <c r="L150" s="1">
        <v>0</v>
      </c>
      <c r="M150" s="1">
        <f t="shared" si="5"/>
        <v>0</v>
      </c>
    </row>
    <row r="151" spans="3:13" x14ac:dyDescent="0.25">
      <c r="C151" t="s">
        <v>155</v>
      </c>
      <c r="L151" s="1">
        <v>0</v>
      </c>
      <c r="M151" s="1">
        <f t="shared" si="5"/>
        <v>0</v>
      </c>
    </row>
    <row r="152" spans="3:13" x14ac:dyDescent="0.25">
      <c r="C152" t="s">
        <v>156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f t="shared" si="5"/>
        <v>0</v>
      </c>
    </row>
    <row r="153" spans="3:13" x14ac:dyDescent="0.25">
      <c r="C153" t="s">
        <v>157</v>
      </c>
      <c r="L153" s="1">
        <v>0</v>
      </c>
      <c r="M153" s="1">
        <f t="shared" si="5"/>
        <v>0</v>
      </c>
    </row>
    <row r="154" spans="3:13" x14ac:dyDescent="0.25">
      <c r="C154" t="s">
        <v>158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13910715</v>
      </c>
      <c r="K154" s="1">
        <v>0</v>
      </c>
      <c r="L154" s="1">
        <v>0</v>
      </c>
      <c r="M154" s="1">
        <f t="shared" si="5"/>
        <v>13910715</v>
      </c>
    </row>
    <row r="155" spans="3:13" x14ac:dyDescent="0.25">
      <c r="C155" t="s">
        <v>159</v>
      </c>
      <c r="L155" s="1">
        <v>0</v>
      </c>
      <c r="M155" s="1">
        <f t="shared" si="5"/>
        <v>0</v>
      </c>
    </row>
    <row r="156" spans="3:13" x14ac:dyDescent="0.25">
      <c r="C156" t="s">
        <v>160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f t="shared" si="5"/>
        <v>0</v>
      </c>
    </row>
    <row r="157" spans="3:13" x14ac:dyDescent="0.25">
      <c r="C157" t="s">
        <v>161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f t="shared" si="5"/>
        <v>0</v>
      </c>
    </row>
    <row r="158" spans="3:13" x14ac:dyDescent="0.25">
      <c r="C158" t="s">
        <v>162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f t="shared" si="5"/>
        <v>0</v>
      </c>
    </row>
    <row r="159" spans="3:13" x14ac:dyDescent="0.25">
      <c r="C159" t="s">
        <v>163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f t="shared" si="5"/>
        <v>0</v>
      </c>
    </row>
    <row r="160" spans="3:13" x14ac:dyDescent="0.25">
      <c r="C160" t="s">
        <v>164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35924849</v>
      </c>
      <c r="K160" s="1">
        <v>121493732</v>
      </c>
      <c r="L160" s="1">
        <v>0</v>
      </c>
      <c r="M160" s="1">
        <f t="shared" si="5"/>
        <v>157418581</v>
      </c>
    </row>
    <row r="161" spans="3:13" x14ac:dyDescent="0.25">
      <c r="C161" t="s">
        <v>165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f t="shared" si="5"/>
        <v>0</v>
      </c>
    </row>
    <row r="162" spans="3:13" x14ac:dyDescent="0.25">
      <c r="C162" t="s">
        <v>166</v>
      </c>
      <c r="D162" s="1">
        <v>0</v>
      </c>
      <c r="E162" s="1">
        <v>0</v>
      </c>
      <c r="F162" s="1">
        <v>0</v>
      </c>
      <c r="L162" s="1">
        <v>0</v>
      </c>
      <c r="M162" s="1">
        <f t="shared" si="5"/>
        <v>0</v>
      </c>
    </row>
    <row r="163" spans="3:13" x14ac:dyDescent="0.25">
      <c r="C163" t="s">
        <v>167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f t="shared" si="5"/>
        <v>0</v>
      </c>
    </row>
    <row r="164" spans="3:13" x14ac:dyDescent="0.25">
      <c r="C164" t="s">
        <v>168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f t="shared" si="5"/>
        <v>0</v>
      </c>
    </row>
    <row r="165" spans="3:13" x14ac:dyDescent="0.25">
      <c r="C165" t="s">
        <v>169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f t="shared" si="5"/>
        <v>0</v>
      </c>
    </row>
    <row r="166" spans="3:13" x14ac:dyDescent="0.25">
      <c r="C166" t="s">
        <v>170</v>
      </c>
      <c r="D166" s="1">
        <v>0</v>
      </c>
      <c r="E166" s="1">
        <v>0</v>
      </c>
      <c r="F166" s="1">
        <v>0</v>
      </c>
      <c r="L166" s="1">
        <v>0</v>
      </c>
      <c r="M166" s="1">
        <f t="shared" si="5"/>
        <v>0</v>
      </c>
    </row>
    <row r="167" spans="3:13" x14ac:dyDescent="0.25">
      <c r="C167" t="s">
        <v>171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f t="shared" si="5"/>
        <v>0</v>
      </c>
    </row>
    <row r="168" spans="3:13" x14ac:dyDescent="0.25">
      <c r="C168" t="s">
        <v>172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f t="shared" si="5"/>
        <v>0</v>
      </c>
    </row>
    <row r="169" spans="3:13" x14ac:dyDescent="0.25">
      <c r="C169" t="s">
        <v>173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f t="shared" si="5"/>
        <v>0</v>
      </c>
    </row>
    <row r="170" spans="3:13" x14ac:dyDescent="0.25">
      <c r="C170" t="s">
        <v>174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f t="shared" si="5"/>
        <v>0</v>
      </c>
    </row>
    <row r="171" spans="3:13" x14ac:dyDescent="0.25">
      <c r="C171" t="s">
        <v>175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f t="shared" si="5"/>
        <v>0</v>
      </c>
    </row>
    <row r="172" spans="3:13" x14ac:dyDescent="0.25">
      <c r="C172" t="s">
        <v>176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f t="shared" si="5"/>
        <v>0</v>
      </c>
    </row>
    <row r="173" spans="3:13" x14ac:dyDescent="0.25">
      <c r="C173" s="10" t="s">
        <v>177</v>
      </c>
      <c r="D173" s="9">
        <f>SUM(D136:D172)</f>
        <v>0</v>
      </c>
      <c r="E173" s="9">
        <f>SUM(E136:E172)</f>
        <v>0</v>
      </c>
      <c r="F173" s="9">
        <f>SUM(F136:F172)</f>
        <v>0</v>
      </c>
      <c r="G173" s="9">
        <f>SUM(G136:G172)</f>
        <v>0</v>
      </c>
      <c r="H173" s="9">
        <f>SUM(H136:H172)</f>
        <v>0</v>
      </c>
      <c r="I173" s="9">
        <f>SUM(I136:I172)</f>
        <v>477052788</v>
      </c>
      <c r="J173" s="9">
        <f>SUM(J136:J172)</f>
        <v>4376407248</v>
      </c>
      <c r="K173" s="9">
        <f>SUM(K136:K172)</f>
        <v>121493732</v>
      </c>
      <c r="L173" s="9">
        <f>SUM(L136:L172)</f>
        <v>0</v>
      </c>
      <c r="M173" s="9">
        <f>SUM(M136:M172)</f>
        <v>4974953768</v>
      </c>
    </row>
    <row r="175" spans="3:13" x14ac:dyDescent="0.25">
      <c r="C175" s="11" t="s">
        <v>178</v>
      </c>
      <c r="D175" s="12">
        <v>63342590603</v>
      </c>
      <c r="E175" s="12">
        <v>10930280963</v>
      </c>
      <c r="F175" s="12">
        <v>92949443684</v>
      </c>
      <c r="G175" s="12">
        <v>550248738723</v>
      </c>
      <c r="H175" s="12">
        <v>3248740064417</v>
      </c>
      <c r="I175" s="12">
        <v>412689191664</v>
      </c>
      <c r="J175" s="12">
        <v>740446837322</v>
      </c>
      <c r="K175" s="12">
        <v>960466042289</v>
      </c>
      <c r="L175" s="12">
        <v>123899869858</v>
      </c>
      <c r="M175" s="12">
        <v>6203713059523</v>
      </c>
    </row>
    <row r="177" spans="13:13" x14ac:dyDescent="0.25">
      <c r="M177" s="1">
        <v>0</v>
      </c>
    </row>
    <row r="178" spans="13:13" x14ac:dyDescent="0.25">
      <c r="M178" s="1">
        <v>6203713059523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0"/>
  <sheetViews>
    <sheetView topLeftCell="B154" workbookViewId="0">
      <selection activeCell="D175" sqref="D175"/>
    </sheetView>
  </sheetViews>
  <sheetFormatPr defaultRowHeight="15" x14ac:dyDescent="0.25"/>
  <cols>
    <col min="2" max="2" width="31.5703125" customWidth="1"/>
    <col min="3" max="5" width="17.28515625" style="1" bestFit="1" customWidth="1"/>
    <col min="6" max="6" width="18.28515625" style="1" bestFit="1" customWidth="1"/>
    <col min="7" max="7" width="19.7109375" style="1" bestFit="1" customWidth="1"/>
    <col min="8" max="11" width="18.28515625" style="1" bestFit="1" customWidth="1"/>
    <col min="12" max="12" width="19.7109375" style="1" bestFit="1" customWidth="1"/>
  </cols>
  <sheetData>
    <row r="2" spans="2:12" s="2" customFormat="1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2:12" x14ac:dyDescent="0.25">
      <c r="B3" t="s">
        <v>11</v>
      </c>
    </row>
    <row r="4" spans="2:12" x14ac:dyDescent="0.25">
      <c r="B4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13272963120</v>
      </c>
      <c r="J4" s="1">
        <v>19173856769</v>
      </c>
      <c r="K4" s="1">
        <v>0</v>
      </c>
      <c r="L4" s="1">
        <f>SUM(C4:K4)</f>
        <v>32446819889</v>
      </c>
    </row>
    <row r="5" spans="2:12" x14ac:dyDescent="0.25">
      <c r="B5" t="s">
        <v>13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K5" s="1">
        <v>0</v>
      </c>
      <c r="L5" s="1">
        <f t="shared" ref="L5:L25" si="0">SUM(C5:K5)</f>
        <v>0</v>
      </c>
    </row>
    <row r="6" spans="2:12" x14ac:dyDescent="0.25">
      <c r="B6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K6" s="1">
        <v>0</v>
      </c>
      <c r="L6" s="1">
        <f t="shared" si="0"/>
        <v>0</v>
      </c>
    </row>
    <row r="7" spans="2:12" x14ac:dyDescent="0.25">
      <c r="B7" t="s">
        <v>15</v>
      </c>
      <c r="C7" s="1">
        <v>27380434855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93193512956</v>
      </c>
      <c r="J7" s="1">
        <v>106733158424</v>
      </c>
      <c r="K7" s="1">
        <v>78241078051</v>
      </c>
      <c r="L7" s="1">
        <f t="shared" si="0"/>
        <v>305548184286</v>
      </c>
    </row>
    <row r="8" spans="2:12" x14ac:dyDescent="0.25">
      <c r="B8" t="s">
        <v>16</v>
      </c>
      <c r="C8" s="1">
        <v>0</v>
      </c>
      <c r="D8" s="1">
        <v>0</v>
      </c>
      <c r="E8" s="1">
        <v>260872227</v>
      </c>
      <c r="F8" s="1">
        <v>0</v>
      </c>
      <c r="G8" s="1">
        <v>0</v>
      </c>
      <c r="H8" s="1">
        <v>6345828</v>
      </c>
      <c r="I8" s="1">
        <v>855590149</v>
      </c>
      <c r="J8" s="1">
        <v>6407400</v>
      </c>
      <c r="K8" s="1">
        <v>0</v>
      </c>
      <c r="L8" s="1">
        <f t="shared" si="0"/>
        <v>1129215604</v>
      </c>
    </row>
    <row r="9" spans="2:12" x14ac:dyDescent="0.25">
      <c r="B9" t="s">
        <v>17</v>
      </c>
      <c r="C9" s="1">
        <v>0</v>
      </c>
      <c r="D9" s="1">
        <v>0</v>
      </c>
      <c r="E9" s="1">
        <v>37044261059</v>
      </c>
      <c r="F9" s="1">
        <v>0</v>
      </c>
      <c r="G9" s="1">
        <v>0</v>
      </c>
      <c r="H9" s="1">
        <v>0</v>
      </c>
      <c r="J9" s="1">
        <v>0</v>
      </c>
      <c r="K9" s="1">
        <v>0</v>
      </c>
      <c r="L9" s="1">
        <f t="shared" si="0"/>
        <v>37044261059</v>
      </c>
    </row>
    <row r="10" spans="2:12" x14ac:dyDescent="0.25">
      <c r="B10" t="s">
        <v>18</v>
      </c>
      <c r="C10" s="1">
        <v>0</v>
      </c>
      <c r="D10" s="1">
        <v>0</v>
      </c>
      <c r="E10" s="1">
        <v>0</v>
      </c>
      <c r="F10" s="1">
        <v>209974954450</v>
      </c>
      <c r="G10" s="1">
        <v>0</v>
      </c>
      <c r="H10" s="1">
        <v>0</v>
      </c>
      <c r="I10" s="1">
        <v>6019542925</v>
      </c>
      <c r="J10" s="1">
        <v>0</v>
      </c>
      <c r="K10" s="1">
        <v>1457216</v>
      </c>
      <c r="L10" s="1">
        <f t="shared" si="0"/>
        <v>215995954591</v>
      </c>
    </row>
    <row r="11" spans="2:12" x14ac:dyDescent="0.25">
      <c r="B11" t="s">
        <v>19</v>
      </c>
      <c r="C11" s="1">
        <v>0</v>
      </c>
      <c r="D11" s="1">
        <v>0</v>
      </c>
      <c r="E11" s="1">
        <v>40419684687</v>
      </c>
      <c r="F11" s="1">
        <v>0</v>
      </c>
      <c r="G11" s="1">
        <v>0</v>
      </c>
      <c r="H11" s="1">
        <v>404919599778</v>
      </c>
      <c r="I11" s="1">
        <v>22079835747</v>
      </c>
      <c r="J11" s="1">
        <v>5394830727</v>
      </c>
      <c r="K11" s="1">
        <v>0</v>
      </c>
      <c r="L11" s="1">
        <f t="shared" si="0"/>
        <v>472813950939</v>
      </c>
    </row>
    <row r="12" spans="2:12" x14ac:dyDescent="0.25">
      <c r="B12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78252665</v>
      </c>
      <c r="J12" s="1">
        <v>0</v>
      </c>
      <c r="K12" s="1">
        <v>0</v>
      </c>
      <c r="L12" s="1">
        <f t="shared" si="0"/>
        <v>78252665</v>
      </c>
    </row>
    <row r="13" spans="2:12" x14ac:dyDescent="0.25">
      <c r="B13" t="s">
        <v>21</v>
      </c>
      <c r="C13" s="1">
        <v>0</v>
      </c>
      <c r="D13" s="1">
        <v>0</v>
      </c>
      <c r="E13" s="1">
        <v>5509034020</v>
      </c>
      <c r="F13" s="1">
        <v>0</v>
      </c>
      <c r="G13" s="1">
        <v>0</v>
      </c>
      <c r="H13" s="1">
        <v>16269309</v>
      </c>
      <c r="I13" s="1">
        <v>70612676</v>
      </c>
      <c r="J13" s="1">
        <v>0</v>
      </c>
      <c r="K13" s="1">
        <v>0</v>
      </c>
      <c r="L13" s="1">
        <f t="shared" si="0"/>
        <v>5595916005</v>
      </c>
    </row>
    <row r="14" spans="2:12" x14ac:dyDescent="0.25">
      <c r="B14" t="s">
        <v>22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29142628236</v>
      </c>
      <c r="J14" s="1">
        <v>0</v>
      </c>
      <c r="K14" s="1">
        <v>0</v>
      </c>
      <c r="L14" s="1">
        <f t="shared" si="0"/>
        <v>29142628236</v>
      </c>
    </row>
    <row r="15" spans="2:12" x14ac:dyDescent="0.25">
      <c r="B15" t="s">
        <v>23</v>
      </c>
      <c r="C15" s="1">
        <v>562579658</v>
      </c>
      <c r="D15" s="1">
        <v>0</v>
      </c>
      <c r="E15" s="1">
        <v>0</v>
      </c>
      <c r="F15" s="1">
        <v>108914127478</v>
      </c>
      <c r="G15" s="1">
        <v>0</v>
      </c>
      <c r="H15" s="1">
        <v>0</v>
      </c>
      <c r="I15" s="1">
        <v>0</v>
      </c>
      <c r="J15" s="1">
        <v>93089873595</v>
      </c>
      <c r="K15" s="1">
        <v>0</v>
      </c>
      <c r="L15" s="1">
        <f t="shared" si="0"/>
        <v>202566580731</v>
      </c>
    </row>
    <row r="16" spans="2:12" x14ac:dyDescent="0.25">
      <c r="B16" t="s">
        <v>24</v>
      </c>
      <c r="C16" s="1">
        <v>0</v>
      </c>
      <c r="D16" s="1">
        <v>0</v>
      </c>
      <c r="E16" s="1">
        <v>0</v>
      </c>
      <c r="F16" s="1">
        <v>22968995555</v>
      </c>
      <c r="G16" s="1">
        <v>0</v>
      </c>
      <c r="H16" s="1">
        <v>42905389</v>
      </c>
      <c r="I16" s="1">
        <v>6585522088</v>
      </c>
      <c r="J16" s="1">
        <v>9694883</v>
      </c>
      <c r="K16" s="1">
        <v>1473947828</v>
      </c>
      <c r="L16" s="1">
        <f t="shared" si="0"/>
        <v>31081065743</v>
      </c>
    </row>
    <row r="17" spans="2:12" x14ac:dyDescent="0.25">
      <c r="B17" t="s">
        <v>25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22657063787</v>
      </c>
      <c r="J17" s="1">
        <v>0</v>
      </c>
      <c r="K17" s="1">
        <v>0</v>
      </c>
      <c r="L17" s="1">
        <f t="shared" si="0"/>
        <v>22657063787</v>
      </c>
    </row>
    <row r="18" spans="2:12" x14ac:dyDescent="0.25">
      <c r="B18" t="s">
        <v>26</v>
      </c>
      <c r="C18" s="1">
        <v>0</v>
      </c>
      <c r="D18" s="1">
        <v>0</v>
      </c>
      <c r="E18" s="1">
        <v>4130286343</v>
      </c>
      <c r="F18" s="1">
        <v>0</v>
      </c>
      <c r="G18" s="1">
        <v>0</v>
      </c>
      <c r="H18" s="1">
        <v>264000</v>
      </c>
      <c r="I18" s="1">
        <v>26113061</v>
      </c>
      <c r="J18" s="1">
        <v>0</v>
      </c>
      <c r="K18" s="1">
        <v>0</v>
      </c>
      <c r="L18" s="1">
        <f t="shared" si="0"/>
        <v>4156663404</v>
      </c>
    </row>
    <row r="19" spans="2:12" x14ac:dyDescent="0.25">
      <c r="B19" t="s">
        <v>27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78703845408</v>
      </c>
      <c r="K19" s="1">
        <v>425868755</v>
      </c>
      <c r="L19" s="1">
        <f t="shared" si="0"/>
        <v>79129714163</v>
      </c>
    </row>
    <row r="20" spans="2:12" x14ac:dyDescent="0.25">
      <c r="B20" t="s">
        <v>28</v>
      </c>
      <c r="C20" s="1">
        <v>0</v>
      </c>
      <c r="D20" s="1">
        <v>0</v>
      </c>
      <c r="E20" s="1">
        <v>98694092</v>
      </c>
      <c r="F20" s="1">
        <v>0</v>
      </c>
      <c r="G20" s="1">
        <v>0</v>
      </c>
      <c r="H20" s="1">
        <v>0</v>
      </c>
      <c r="I20" s="1">
        <v>341227552</v>
      </c>
      <c r="J20" s="1">
        <v>26804857281</v>
      </c>
      <c r="K20" s="1">
        <v>0</v>
      </c>
      <c r="L20" s="1">
        <f t="shared" si="0"/>
        <v>27244778925</v>
      </c>
    </row>
    <row r="21" spans="2:12" x14ac:dyDescent="0.25">
      <c r="B21" t="s">
        <v>29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1259158611</v>
      </c>
      <c r="J21" s="1">
        <v>38719373275</v>
      </c>
      <c r="K21" s="1">
        <v>89307054</v>
      </c>
      <c r="L21" s="1">
        <f t="shared" si="0"/>
        <v>40067838940</v>
      </c>
    </row>
    <row r="22" spans="2:12" x14ac:dyDescent="0.25">
      <c r="B22" t="s">
        <v>30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31012027</v>
      </c>
      <c r="J22" s="1">
        <v>45815277636</v>
      </c>
      <c r="K22" s="1">
        <v>0</v>
      </c>
      <c r="L22" s="1">
        <f t="shared" si="0"/>
        <v>45846289663</v>
      </c>
    </row>
    <row r="23" spans="2:12" x14ac:dyDescent="0.25">
      <c r="B23" t="s">
        <v>31</v>
      </c>
      <c r="C23" s="1">
        <v>0</v>
      </c>
      <c r="D23" s="1">
        <v>152972471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152972471</v>
      </c>
    </row>
    <row r="24" spans="2:12" x14ac:dyDescent="0.25">
      <c r="B24" t="s">
        <v>32</v>
      </c>
      <c r="C24" s="1">
        <v>0</v>
      </c>
      <c r="D24" s="1">
        <v>0</v>
      </c>
      <c r="F24" s="1">
        <v>0</v>
      </c>
      <c r="G24" s="1">
        <v>0</v>
      </c>
      <c r="H24" s="1">
        <v>20632797</v>
      </c>
      <c r="I24" s="1">
        <v>0</v>
      </c>
      <c r="J24" s="1">
        <v>0</v>
      </c>
      <c r="K24" s="1">
        <v>13002369510</v>
      </c>
      <c r="L24" s="1">
        <f t="shared" si="0"/>
        <v>13023002307</v>
      </c>
    </row>
    <row r="25" spans="2:12" x14ac:dyDescent="0.25">
      <c r="B25" t="s">
        <v>33</v>
      </c>
      <c r="C25" s="1">
        <v>0</v>
      </c>
      <c r="D25" s="1">
        <v>0</v>
      </c>
      <c r="E25" s="1">
        <v>3188875707</v>
      </c>
      <c r="F25" s="1">
        <v>0</v>
      </c>
      <c r="G25" s="1">
        <v>0</v>
      </c>
      <c r="H25" s="1">
        <v>7356283</v>
      </c>
      <c r="I25" s="1">
        <v>112347000</v>
      </c>
      <c r="J25" s="1">
        <v>0</v>
      </c>
      <c r="K25" s="1">
        <v>0</v>
      </c>
      <c r="L25" s="1">
        <f t="shared" si="0"/>
        <v>3308578990</v>
      </c>
    </row>
    <row r="26" spans="2:12" s="2" customFormat="1" x14ac:dyDescent="0.25">
      <c r="B26" s="2" t="s">
        <v>34</v>
      </c>
      <c r="C26" s="3">
        <f>SUM(C4:C25)</f>
        <v>27943014513</v>
      </c>
      <c r="D26" s="3">
        <f t="shared" ref="D26:L26" si="1">SUM(D4:D25)</f>
        <v>152972471</v>
      </c>
      <c r="E26" s="3">
        <f t="shared" si="1"/>
        <v>90651708135</v>
      </c>
      <c r="F26" s="3">
        <f t="shared" si="1"/>
        <v>341858077483</v>
      </c>
      <c r="G26" s="3">
        <f t="shared" si="1"/>
        <v>0</v>
      </c>
      <c r="H26" s="3">
        <f t="shared" si="1"/>
        <v>405013373384</v>
      </c>
      <c r="I26" s="3">
        <f t="shared" si="1"/>
        <v>274429228008</v>
      </c>
      <c r="J26" s="3">
        <f t="shared" si="1"/>
        <v>335747329990</v>
      </c>
      <c r="K26" s="3">
        <f t="shared" si="1"/>
        <v>93234028414</v>
      </c>
      <c r="L26" s="3">
        <f t="shared" si="1"/>
        <v>1569029732398</v>
      </c>
    </row>
    <row r="28" spans="2:12" x14ac:dyDescent="0.25">
      <c r="B28" s="2" t="s">
        <v>35</v>
      </c>
    </row>
    <row r="29" spans="2:12" x14ac:dyDescent="0.25">
      <c r="B29" t="s">
        <v>36</v>
      </c>
      <c r="C29" s="1">
        <v>0</v>
      </c>
      <c r="D29" s="1">
        <v>2332046467</v>
      </c>
      <c r="E29" s="1">
        <v>0</v>
      </c>
      <c r="F29" s="1">
        <v>0</v>
      </c>
      <c r="G29" s="1">
        <v>0</v>
      </c>
      <c r="H29" s="1">
        <v>0</v>
      </c>
      <c r="I29" s="1">
        <v>1991474677</v>
      </c>
      <c r="J29" s="1">
        <v>29810000</v>
      </c>
      <c r="K29" s="1">
        <v>0</v>
      </c>
      <c r="L29" s="1">
        <f>SUM(C29:K29)</f>
        <v>4353331144</v>
      </c>
    </row>
    <row r="30" spans="2:12" x14ac:dyDescent="0.25">
      <c r="B30" t="s">
        <v>37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2744317391</v>
      </c>
      <c r="I30" s="1">
        <v>0</v>
      </c>
      <c r="J30" s="1">
        <v>0</v>
      </c>
      <c r="K30" s="1">
        <v>0</v>
      </c>
      <c r="L30" s="1">
        <f t="shared" ref="L30:L93" si="2">SUM(C30:K30)</f>
        <v>2744317391</v>
      </c>
    </row>
    <row r="31" spans="2:12" x14ac:dyDescent="0.25">
      <c r="B31" t="s">
        <v>38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f t="shared" si="2"/>
        <v>0</v>
      </c>
    </row>
    <row r="32" spans="2:12" x14ac:dyDescent="0.25">
      <c r="B32" t="s">
        <v>39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J32" s="1">
        <v>0</v>
      </c>
      <c r="K32" s="1">
        <v>0</v>
      </c>
      <c r="L32" s="1">
        <f t="shared" si="2"/>
        <v>0</v>
      </c>
    </row>
    <row r="33" spans="2:12" x14ac:dyDescent="0.25">
      <c r="B33" t="s">
        <v>40</v>
      </c>
      <c r="C33" s="1">
        <v>0</v>
      </c>
      <c r="D33" s="1">
        <v>0</v>
      </c>
      <c r="E33" s="1">
        <v>0</v>
      </c>
      <c r="F33" s="1">
        <v>371184196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f t="shared" si="2"/>
        <v>371184196</v>
      </c>
    </row>
    <row r="34" spans="2:12" x14ac:dyDescent="0.25">
      <c r="B34" t="s">
        <v>41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16424501</v>
      </c>
      <c r="I34" s="1">
        <v>0</v>
      </c>
      <c r="J34" s="1">
        <v>0</v>
      </c>
      <c r="K34" s="1">
        <v>0</v>
      </c>
      <c r="L34" s="1">
        <f t="shared" si="2"/>
        <v>16424501</v>
      </c>
    </row>
    <row r="35" spans="2:12" x14ac:dyDescent="0.25">
      <c r="B35" t="s">
        <v>42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85800</v>
      </c>
      <c r="I35" s="1">
        <v>76076382</v>
      </c>
      <c r="J35" s="1">
        <v>0</v>
      </c>
      <c r="K35" s="1">
        <v>0</v>
      </c>
      <c r="L35" s="1">
        <f t="shared" si="2"/>
        <v>76162182</v>
      </c>
    </row>
    <row r="36" spans="2:12" x14ac:dyDescent="0.25">
      <c r="B36" t="s">
        <v>43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J36" s="1">
        <v>0</v>
      </c>
      <c r="K36" s="1">
        <v>0</v>
      </c>
      <c r="L36" s="1">
        <f t="shared" si="2"/>
        <v>0</v>
      </c>
    </row>
    <row r="37" spans="2:12" x14ac:dyDescent="0.25">
      <c r="B37" t="s">
        <v>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1603169254</v>
      </c>
      <c r="J37" s="1">
        <v>2289197538</v>
      </c>
      <c r="K37" s="1">
        <v>0</v>
      </c>
      <c r="L37" s="1">
        <f t="shared" si="2"/>
        <v>3892366792</v>
      </c>
    </row>
    <row r="38" spans="2:12" x14ac:dyDescent="0.25">
      <c r="B38" t="s">
        <v>45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2215892</v>
      </c>
      <c r="J38" s="1">
        <v>0</v>
      </c>
      <c r="K38" s="1">
        <v>0</v>
      </c>
      <c r="L38" s="1">
        <f t="shared" si="2"/>
        <v>2215892</v>
      </c>
    </row>
    <row r="39" spans="2:12" x14ac:dyDescent="0.25">
      <c r="B39" t="s">
        <v>46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12000</v>
      </c>
      <c r="I39" s="1">
        <v>8263942</v>
      </c>
      <c r="J39" s="1">
        <v>1926586826</v>
      </c>
      <c r="K39" s="1">
        <v>0</v>
      </c>
      <c r="L39" s="1">
        <f t="shared" si="2"/>
        <v>1934862768</v>
      </c>
    </row>
    <row r="40" spans="2:12" x14ac:dyDescent="0.25">
      <c r="B40" t="s">
        <v>47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319867513</v>
      </c>
      <c r="J40" s="1">
        <v>0</v>
      </c>
      <c r="K40" s="1">
        <v>0</v>
      </c>
      <c r="L40" s="1">
        <f t="shared" si="2"/>
        <v>319867513</v>
      </c>
    </row>
    <row r="41" spans="2:12" x14ac:dyDescent="0.25">
      <c r="B41" t="s">
        <v>48</v>
      </c>
      <c r="I41" s="1">
        <v>4068918095</v>
      </c>
      <c r="J41" s="1">
        <v>593818195987</v>
      </c>
      <c r="K41" s="1">
        <v>0</v>
      </c>
      <c r="L41" s="1">
        <f t="shared" si="2"/>
        <v>597887114082</v>
      </c>
    </row>
    <row r="42" spans="2:12" x14ac:dyDescent="0.25">
      <c r="B42" t="s">
        <v>49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289371017</v>
      </c>
      <c r="J42" s="1">
        <v>0</v>
      </c>
      <c r="K42" s="1">
        <v>0</v>
      </c>
      <c r="L42" s="1">
        <f t="shared" si="2"/>
        <v>289371017</v>
      </c>
    </row>
    <row r="43" spans="2:12" x14ac:dyDescent="0.25">
      <c r="B43" t="s">
        <v>50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f t="shared" si="2"/>
        <v>0</v>
      </c>
    </row>
    <row r="44" spans="2:12" x14ac:dyDescent="0.25">
      <c r="B44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82506866492</v>
      </c>
      <c r="J44" s="1">
        <v>0</v>
      </c>
      <c r="K44" s="1">
        <v>0</v>
      </c>
      <c r="L44" s="1">
        <f t="shared" si="2"/>
        <v>82506866492</v>
      </c>
    </row>
    <row r="45" spans="2:12" x14ac:dyDescent="0.25">
      <c r="B45" t="s">
        <v>52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J45" s="1">
        <v>0</v>
      </c>
      <c r="K45" s="1">
        <v>0</v>
      </c>
      <c r="L45" s="1">
        <f t="shared" si="2"/>
        <v>0</v>
      </c>
    </row>
    <row r="46" spans="2:12" x14ac:dyDescent="0.25">
      <c r="B46" t="s">
        <v>53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J46" s="1">
        <v>0</v>
      </c>
      <c r="K46" s="1">
        <v>0</v>
      </c>
      <c r="L46" s="1">
        <f t="shared" si="2"/>
        <v>0</v>
      </c>
    </row>
    <row r="47" spans="2:12" x14ac:dyDescent="0.25">
      <c r="B47" t="s">
        <v>54</v>
      </c>
      <c r="C47" s="1">
        <v>0</v>
      </c>
      <c r="D47" s="1">
        <v>5280455274</v>
      </c>
      <c r="E47" s="1">
        <v>0</v>
      </c>
      <c r="F47" s="1">
        <v>0</v>
      </c>
      <c r="G47" s="1">
        <v>0</v>
      </c>
      <c r="H47" s="1">
        <v>0</v>
      </c>
      <c r="I47" s="1">
        <v>1097444925</v>
      </c>
      <c r="J47" s="1">
        <v>0</v>
      </c>
      <c r="K47" s="1">
        <v>0</v>
      </c>
      <c r="L47" s="1">
        <f t="shared" si="2"/>
        <v>6377900199</v>
      </c>
    </row>
    <row r="48" spans="2:12" x14ac:dyDescent="0.25">
      <c r="B48" t="s">
        <v>55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41420331</v>
      </c>
      <c r="J48" s="1">
        <v>252758771</v>
      </c>
      <c r="K48" s="1">
        <v>0</v>
      </c>
      <c r="L48" s="1">
        <f t="shared" si="2"/>
        <v>294179102</v>
      </c>
    </row>
    <row r="49" spans="2:12" x14ac:dyDescent="0.25">
      <c r="B49" t="s">
        <v>56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280786506</v>
      </c>
      <c r="J49" s="1">
        <v>2700000</v>
      </c>
      <c r="K49" s="1">
        <v>0</v>
      </c>
      <c r="L49" s="1">
        <f t="shared" si="2"/>
        <v>283486506</v>
      </c>
    </row>
    <row r="50" spans="2:12" x14ac:dyDescent="0.25">
      <c r="B50" t="s">
        <v>57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I50" s="1">
        <v>9237595106</v>
      </c>
      <c r="J50" s="1">
        <v>0</v>
      </c>
      <c r="K50" s="1">
        <v>0</v>
      </c>
      <c r="L50" s="1">
        <f t="shared" si="2"/>
        <v>9237595106</v>
      </c>
    </row>
    <row r="51" spans="2:12" x14ac:dyDescent="0.25">
      <c r="B51" t="s">
        <v>58</v>
      </c>
      <c r="K51" s="1">
        <v>0</v>
      </c>
      <c r="L51" s="1">
        <f t="shared" si="2"/>
        <v>0</v>
      </c>
    </row>
    <row r="52" spans="2:12" x14ac:dyDescent="0.25">
      <c r="B52" t="s">
        <v>59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K52" s="1">
        <v>0</v>
      </c>
      <c r="L52" s="1">
        <f t="shared" si="2"/>
        <v>0</v>
      </c>
    </row>
    <row r="53" spans="2:12" x14ac:dyDescent="0.25">
      <c r="B53" t="s">
        <v>60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1308360418</v>
      </c>
      <c r="J53" s="1">
        <v>0</v>
      </c>
      <c r="K53" s="1">
        <v>0</v>
      </c>
      <c r="L53" s="1">
        <f t="shared" si="2"/>
        <v>1308360418</v>
      </c>
    </row>
    <row r="54" spans="2:12" x14ac:dyDescent="0.25">
      <c r="B54" t="s">
        <v>61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20171861403</v>
      </c>
      <c r="J54" s="1">
        <v>1675266063</v>
      </c>
      <c r="K54" s="1">
        <v>0</v>
      </c>
      <c r="L54" s="1">
        <f t="shared" si="2"/>
        <v>21847127466</v>
      </c>
    </row>
    <row r="55" spans="2:12" x14ac:dyDescent="0.25">
      <c r="B55" t="s">
        <v>62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840763346</v>
      </c>
      <c r="K55" s="1">
        <v>0</v>
      </c>
      <c r="L55" s="1">
        <f t="shared" si="2"/>
        <v>840763346</v>
      </c>
    </row>
    <row r="56" spans="2:12" x14ac:dyDescent="0.25">
      <c r="B56" t="s">
        <v>63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f t="shared" si="2"/>
        <v>0</v>
      </c>
    </row>
    <row r="57" spans="2:12" x14ac:dyDescent="0.25">
      <c r="B57" t="s">
        <v>64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J57" s="1">
        <v>0</v>
      </c>
      <c r="K57" s="1">
        <v>0</v>
      </c>
      <c r="L57" s="1">
        <f t="shared" si="2"/>
        <v>0</v>
      </c>
    </row>
    <row r="58" spans="2:12" x14ac:dyDescent="0.25">
      <c r="B58" t="s">
        <v>65</v>
      </c>
      <c r="C58" s="1">
        <v>0</v>
      </c>
      <c r="D58" s="1">
        <v>0</v>
      </c>
      <c r="E58" s="1">
        <v>0</v>
      </c>
      <c r="F58" s="1">
        <v>198001177784</v>
      </c>
      <c r="G58" s="1">
        <v>3248740064417</v>
      </c>
      <c r="H58" s="1">
        <v>0</v>
      </c>
      <c r="I58" s="1">
        <v>120000000</v>
      </c>
      <c r="J58" s="1">
        <v>0</v>
      </c>
      <c r="K58" s="1">
        <v>0</v>
      </c>
      <c r="L58" s="1">
        <f t="shared" si="2"/>
        <v>3446861242201</v>
      </c>
    </row>
    <row r="59" spans="2:12" x14ac:dyDescent="0.25">
      <c r="B59" t="s">
        <v>66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35406367</v>
      </c>
      <c r="I59" s="1">
        <v>0</v>
      </c>
      <c r="J59" s="1">
        <v>0</v>
      </c>
      <c r="K59" s="1">
        <v>23527623</v>
      </c>
      <c r="L59" s="1">
        <f t="shared" si="2"/>
        <v>58933990</v>
      </c>
    </row>
    <row r="60" spans="2:12" x14ac:dyDescent="0.25">
      <c r="B60" t="s">
        <v>67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J60" s="1">
        <v>0</v>
      </c>
      <c r="K60" s="1">
        <v>0</v>
      </c>
      <c r="L60" s="1">
        <f t="shared" si="2"/>
        <v>0</v>
      </c>
    </row>
    <row r="61" spans="2:12" x14ac:dyDescent="0.25">
      <c r="B61" t="s">
        <v>68</v>
      </c>
      <c r="C61" s="1">
        <v>1068082328</v>
      </c>
      <c r="D61" s="1">
        <v>0</v>
      </c>
      <c r="E61" s="1">
        <v>0</v>
      </c>
      <c r="F61" s="1">
        <v>160829666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f t="shared" si="2"/>
        <v>1228911994</v>
      </c>
    </row>
    <row r="62" spans="2:12" x14ac:dyDescent="0.25">
      <c r="B62" t="s">
        <v>69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41181072</v>
      </c>
      <c r="J62" s="1">
        <v>0</v>
      </c>
      <c r="K62" s="1">
        <v>0</v>
      </c>
      <c r="L62" s="1">
        <f t="shared" si="2"/>
        <v>41181072</v>
      </c>
    </row>
    <row r="63" spans="2:12" x14ac:dyDescent="0.25">
      <c r="B63" t="s">
        <v>70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7819528068</v>
      </c>
      <c r="J63" s="1">
        <v>0</v>
      </c>
      <c r="K63" s="1">
        <v>12420219207</v>
      </c>
      <c r="L63" s="1">
        <f t="shared" si="2"/>
        <v>20239747275</v>
      </c>
    </row>
    <row r="64" spans="2:12" x14ac:dyDescent="0.25">
      <c r="B64" t="s">
        <v>71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1986480</v>
      </c>
      <c r="J64" s="1">
        <v>0</v>
      </c>
      <c r="K64" s="1">
        <v>0</v>
      </c>
      <c r="L64" s="1">
        <f t="shared" si="2"/>
        <v>1986480</v>
      </c>
    </row>
    <row r="65" spans="2:12" x14ac:dyDescent="0.25">
      <c r="B65" t="s">
        <v>72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12307615298</v>
      </c>
      <c r="K65" s="1">
        <v>0</v>
      </c>
      <c r="L65" s="1">
        <f t="shared" si="2"/>
        <v>12307615298</v>
      </c>
    </row>
    <row r="66" spans="2:12" x14ac:dyDescent="0.25">
      <c r="B66" t="s">
        <v>73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4002269446</v>
      </c>
      <c r="I66" s="1">
        <v>0</v>
      </c>
      <c r="J66" s="1">
        <v>7896163707</v>
      </c>
      <c r="K66" s="1">
        <v>0</v>
      </c>
      <c r="L66" s="1">
        <f t="shared" si="2"/>
        <v>11898433153</v>
      </c>
    </row>
    <row r="67" spans="2:12" x14ac:dyDescent="0.25">
      <c r="B67" t="s">
        <v>74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271382638</v>
      </c>
      <c r="J67" s="1">
        <v>0</v>
      </c>
      <c r="K67" s="1">
        <v>0</v>
      </c>
      <c r="L67" s="1">
        <f t="shared" si="2"/>
        <v>271382638</v>
      </c>
    </row>
    <row r="68" spans="2:12" x14ac:dyDescent="0.25">
      <c r="B68" t="s">
        <v>75</v>
      </c>
      <c r="K68" s="1">
        <v>0</v>
      </c>
      <c r="L68" s="1">
        <f t="shared" si="2"/>
        <v>0</v>
      </c>
    </row>
    <row r="69" spans="2:12" x14ac:dyDescent="0.25">
      <c r="B69" t="s">
        <v>76</v>
      </c>
      <c r="C69" s="1">
        <v>149969484</v>
      </c>
      <c r="D69" s="1">
        <v>0</v>
      </c>
      <c r="E69" s="1">
        <v>2291108348</v>
      </c>
      <c r="F69" s="1">
        <v>0</v>
      </c>
      <c r="G69" s="1">
        <v>0</v>
      </c>
      <c r="H69" s="1">
        <v>0</v>
      </c>
      <c r="I69" s="1">
        <v>136246042</v>
      </c>
      <c r="J69" s="1">
        <v>0</v>
      </c>
      <c r="K69" s="1">
        <v>0</v>
      </c>
      <c r="L69" s="1">
        <f t="shared" si="2"/>
        <v>2577323874</v>
      </c>
    </row>
    <row r="70" spans="2:12" x14ac:dyDescent="0.25">
      <c r="B70" t="s">
        <v>77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J70" s="1">
        <v>0</v>
      </c>
      <c r="K70" s="1">
        <v>0</v>
      </c>
      <c r="L70" s="1">
        <f t="shared" si="2"/>
        <v>0</v>
      </c>
    </row>
    <row r="71" spans="2:12" x14ac:dyDescent="0.25">
      <c r="B71" t="s">
        <v>78</v>
      </c>
      <c r="C71" s="1">
        <v>15129104149</v>
      </c>
      <c r="D71" s="1">
        <v>1218083593</v>
      </c>
      <c r="E71" s="1">
        <v>0</v>
      </c>
      <c r="F71" s="1">
        <v>9613134572</v>
      </c>
      <c r="G71" s="1">
        <v>0</v>
      </c>
      <c r="H71" s="1">
        <v>0</v>
      </c>
      <c r="I71" s="1">
        <v>51357282531</v>
      </c>
      <c r="J71" s="1">
        <v>0</v>
      </c>
      <c r="K71" s="1">
        <v>0</v>
      </c>
      <c r="L71" s="1">
        <f t="shared" si="2"/>
        <v>77317604845</v>
      </c>
    </row>
    <row r="72" spans="2:12" x14ac:dyDescent="0.25">
      <c r="B72" t="s">
        <v>79</v>
      </c>
      <c r="C72" s="1">
        <v>16374904823</v>
      </c>
      <c r="D72" s="1">
        <v>790920962</v>
      </c>
      <c r="E72" s="1">
        <v>0</v>
      </c>
      <c r="F72" s="1">
        <v>244335022</v>
      </c>
      <c r="G72" s="1">
        <v>0</v>
      </c>
      <c r="H72" s="1">
        <v>0</v>
      </c>
      <c r="I72" s="1">
        <v>63240737453</v>
      </c>
      <c r="J72" s="1">
        <v>1007562273</v>
      </c>
      <c r="K72" s="1">
        <v>10648954065</v>
      </c>
      <c r="L72" s="1">
        <f t="shared" si="2"/>
        <v>92307414598</v>
      </c>
    </row>
    <row r="73" spans="2:12" x14ac:dyDescent="0.25">
      <c r="B73" t="s">
        <v>80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87270078</v>
      </c>
      <c r="J73" s="1">
        <v>0</v>
      </c>
      <c r="K73" s="1">
        <v>0</v>
      </c>
      <c r="L73" s="1">
        <f t="shared" si="2"/>
        <v>87270078</v>
      </c>
    </row>
    <row r="74" spans="2:12" x14ac:dyDescent="0.25">
      <c r="B74" t="s">
        <v>81</v>
      </c>
      <c r="C74" s="1">
        <v>0</v>
      </c>
      <c r="D74" s="1">
        <v>101364251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109740</v>
      </c>
      <c r="K74" s="1">
        <v>0</v>
      </c>
      <c r="L74" s="1">
        <f t="shared" si="2"/>
        <v>101473991</v>
      </c>
    </row>
    <row r="75" spans="2:12" x14ac:dyDescent="0.25">
      <c r="B75" t="s">
        <v>82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137975025</v>
      </c>
      <c r="I75" s="1">
        <v>0</v>
      </c>
      <c r="J75" s="1">
        <v>0</v>
      </c>
      <c r="K75" s="1">
        <v>0</v>
      </c>
      <c r="L75" s="1">
        <f t="shared" si="2"/>
        <v>137975025</v>
      </c>
    </row>
    <row r="76" spans="2:12" x14ac:dyDescent="0.25">
      <c r="B76" t="s">
        <v>83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6987853981</v>
      </c>
      <c r="J76" s="1">
        <v>0</v>
      </c>
      <c r="K76" s="1">
        <v>0</v>
      </c>
      <c r="L76" s="1">
        <f t="shared" si="2"/>
        <v>6987853981</v>
      </c>
    </row>
    <row r="77" spans="2:12" x14ac:dyDescent="0.25">
      <c r="B77" t="s">
        <v>84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K77" s="1">
        <v>0</v>
      </c>
      <c r="L77" s="1">
        <f t="shared" si="2"/>
        <v>0</v>
      </c>
    </row>
    <row r="78" spans="2:12" x14ac:dyDescent="0.25">
      <c r="B78" t="s">
        <v>85</v>
      </c>
      <c r="C78" s="1">
        <v>461758456</v>
      </c>
      <c r="D78" s="1">
        <v>30200000</v>
      </c>
      <c r="E78" s="1">
        <v>0</v>
      </c>
      <c r="F78" s="1">
        <v>0</v>
      </c>
      <c r="G78" s="1">
        <v>0</v>
      </c>
      <c r="H78" s="1">
        <v>0</v>
      </c>
      <c r="I78" s="1">
        <v>261456278</v>
      </c>
      <c r="J78" s="1">
        <v>196773081</v>
      </c>
      <c r="K78" s="1">
        <v>0</v>
      </c>
      <c r="L78" s="1">
        <f t="shared" si="2"/>
        <v>950187815</v>
      </c>
    </row>
    <row r="79" spans="2:12" x14ac:dyDescent="0.25">
      <c r="B79" t="s">
        <v>86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13392863635</v>
      </c>
      <c r="J79" s="1">
        <v>0</v>
      </c>
      <c r="K79" s="1">
        <v>0</v>
      </c>
      <c r="L79" s="1">
        <f t="shared" si="2"/>
        <v>13392863635</v>
      </c>
    </row>
    <row r="80" spans="2:12" x14ac:dyDescent="0.25">
      <c r="B80" t="s">
        <v>87</v>
      </c>
      <c r="E80" s="1">
        <v>0</v>
      </c>
      <c r="F80" s="1">
        <v>0</v>
      </c>
      <c r="G80" s="1">
        <v>0</v>
      </c>
      <c r="H80" s="1">
        <v>0</v>
      </c>
      <c r="K80" s="1">
        <v>0</v>
      </c>
      <c r="L80" s="1">
        <f t="shared" si="2"/>
        <v>0</v>
      </c>
    </row>
    <row r="81" spans="2:12" x14ac:dyDescent="0.25">
      <c r="B81" t="s">
        <v>88</v>
      </c>
      <c r="C81" s="1">
        <v>17114512</v>
      </c>
      <c r="D81" s="1">
        <v>3658906</v>
      </c>
      <c r="E81" s="1">
        <v>6627201</v>
      </c>
      <c r="F81" s="1">
        <v>0</v>
      </c>
      <c r="G81" s="1">
        <v>0</v>
      </c>
      <c r="H81" s="1">
        <v>0</v>
      </c>
      <c r="I81" s="1">
        <v>1002498471</v>
      </c>
      <c r="J81" s="1">
        <v>0</v>
      </c>
      <c r="K81" s="1">
        <v>0</v>
      </c>
      <c r="L81" s="1">
        <f t="shared" si="2"/>
        <v>1029899090</v>
      </c>
    </row>
    <row r="82" spans="2:12" x14ac:dyDescent="0.25">
      <c r="B82" t="s">
        <v>89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K82" s="1">
        <v>0</v>
      </c>
      <c r="L82" s="1">
        <f t="shared" si="2"/>
        <v>0</v>
      </c>
    </row>
    <row r="83" spans="2:12" x14ac:dyDescent="0.25">
      <c r="B83" t="s">
        <v>90</v>
      </c>
      <c r="C83" s="1">
        <v>0</v>
      </c>
      <c r="D83" s="1">
        <v>0</v>
      </c>
      <c r="E83" s="1">
        <v>0</v>
      </c>
      <c r="G83" s="1">
        <v>0</v>
      </c>
      <c r="H83" s="1">
        <v>0</v>
      </c>
      <c r="I83" s="1">
        <v>137801657679</v>
      </c>
      <c r="J83" s="1">
        <v>0</v>
      </c>
      <c r="K83" s="1">
        <v>0</v>
      </c>
      <c r="L83" s="1">
        <f t="shared" si="2"/>
        <v>137801657679</v>
      </c>
    </row>
    <row r="84" spans="2:12" x14ac:dyDescent="0.25">
      <c r="B84" t="s">
        <v>91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J84" s="1">
        <v>0</v>
      </c>
      <c r="K84" s="1">
        <v>0</v>
      </c>
      <c r="L84" s="1">
        <f t="shared" si="2"/>
        <v>0</v>
      </c>
    </row>
    <row r="85" spans="2:12" x14ac:dyDescent="0.25">
      <c r="B85" t="s">
        <v>92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7468311104</v>
      </c>
      <c r="J85" s="1">
        <v>0</v>
      </c>
      <c r="K85" s="1">
        <v>6000743237</v>
      </c>
      <c r="L85" s="1">
        <f t="shared" si="2"/>
        <v>13469054341</v>
      </c>
    </row>
    <row r="86" spans="2:12" x14ac:dyDescent="0.25">
      <c r="B86" t="s">
        <v>93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18458186449</v>
      </c>
      <c r="J86" s="1">
        <v>0</v>
      </c>
      <c r="K86" s="1">
        <v>0</v>
      </c>
      <c r="L86" s="1">
        <f t="shared" si="2"/>
        <v>18458186449</v>
      </c>
    </row>
    <row r="87" spans="2:12" x14ac:dyDescent="0.25">
      <c r="B87" t="s">
        <v>94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17137293518</v>
      </c>
      <c r="J87" s="1">
        <v>0</v>
      </c>
      <c r="K87" s="1">
        <v>0</v>
      </c>
      <c r="L87" s="1">
        <f t="shared" si="2"/>
        <v>17137293518</v>
      </c>
    </row>
    <row r="88" spans="2:12" x14ac:dyDescent="0.25">
      <c r="B88" t="s">
        <v>95</v>
      </c>
      <c r="C88" s="1">
        <v>1521000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60612191</v>
      </c>
      <c r="J88" s="1">
        <v>423975687</v>
      </c>
      <c r="K88" s="1">
        <v>0</v>
      </c>
      <c r="L88" s="1">
        <f t="shared" si="2"/>
        <v>486108878</v>
      </c>
    </row>
    <row r="89" spans="2:12" x14ac:dyDescent="0.25">
      <c r="B89" t="s">
        <v>96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146400</v>
      </c>
      <c r="J89" s="1">
        <v>0</v>
      </c>
      <c r="K89" s="1">
        <v>0</v>
      </c>
      <c r="L89" s="1">
        <f t="shared" si="2"/>
        <v>146400</v>
      </c>
    </row>
    <row r="90" spans="2:12" x14ac:dyDescent="0.25">
      <c r="B90" t="s">
        <v>97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2937499328</v>
      </c>
      <c r="J90" s="1">
        <v>0</v>
      </c>
      <c r="K90" s="1">
        <v>0</v>
      </c>
      <c r="L90" s="1">
        <f t="shared" si="2"/>
        <v>2937499328</v>
      </c>
    </row>
    <row r="91" spans="2:12" x14ac:dyDescent="0.25">
      <c r="B91" t="s">
        <v>98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202811084</v>
      </c>
      <c r="I91" s="1">
        <v>0</v>
      </c>
      <c r="J91" s="1">
        <v>0</v>
      </c>
      <c r="K91" s="1">
        <v>0</v>
      </c>
      <c r="L91" s="1">
        <f t="shared" si="2"/>
        <v>202811084</v>
      </c>
    </row>
    <row r="92" spans="2:12" x14ac:dyDescent="0.25">
      <c r="B92" t="s">
        <v>99</v>
      </c>
      <c r="K92" s="1">
        <v>0</v>
      </c>
      <c r="L92" s="1">
        <f t="shared" si="2"/>
        <v>0</v>
      </c>
    </row>
    <row r="93" spans="2:12" x14ac:dyDescent="0.25">
      <c r="B93" t="s">
        <v>100</v>
      </c>
      <c r="K93" s="1">
        <v>0</v>
      </c>
      <c r="L93" s="1">
        <f t="shared" si="2"/>
        <v>0</v>
      </c>
    </row>
    <row r="94" spans="2:12" x14ac:dyDescent="0.25">
      <c r="B94" t="s">
        <v>101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1872390164</v>
      </c>
      <c r="J94" s="1">
        <v>0</v>
      </c>
      <c r="K94" s="1">
        <v>0</v>
      </c>
      <c r="L94" s="1">
        <f t="shared" ref="L94:L109" si="3">SUM(C94:K94)</f>
        <v>1872390164</v>
      </c>
    </row>
    <row r="95" spans="2:12" x14ac:dyDescent="0.25">
      <c r="B95" t="s">
        <v>102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172245162</v>
      </c>
      <c r="J95" s="1">
        <v>275136838</v>
      </c>
      <c r="K95" s="1">
        <v>0</v>
      </c>
      <c r="L95" s="1">
        <f t="shared" si="3"/>
        <v>447382000</v>
      </c>
    </row>
    <row r="96" spans="2:12" x14ac:dyDescent="0.25">
      <c r="B96" t="s">
        <v>103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13922237</v>
      </c>
      <c r="K96" s="1">
        <v>0</v>
      </c>
      <c r="L96" s="1">
        <f t="shared" si="3"/>
        <v>13922237</v>
      </c>
    </row>
    <row r="97" spans="2:12" x14ac:dyDescent="0.25">
      <c r="B97" t="s">
        <v>104</v>
      </c>
      <c r="C97" s="1">
        <v>4035080</v>
      </c>
      <c r="D97" s="1">
        <v>1019110400</v>
      </c>
      <c r="E97" s="1">
        <v>0</v>
      </c>
      <c r="F97" s="1">
        <v>0</v>
      </c>
      <c r="G97" s="1">
        <v>0</v>
      </c>
      <c r="H97" s="1">
        <v>0</v>
      </c>
      <c r="I97" s="1">
        <v>492046123</v>
      </c>
      <c r="J97" s="1">
        <v>1114569837</v>
      </c>
      <c r="K97" s="1">
        <v>0</v>
      </c>
      <c r="L97" s="1">
        <f t="shared" si="3"/>
        <v>2629761440</v>
      </c>
    </row>
    <row r="98" spans="2:12" x14ac:dyDescent="0.25">
      <c r="B98" t="s">
        <v>105</v>
      </c>
      <c r="K98" s="1">
        <v>0</v>
      </c>
      <c r="L98" s="1">
        <f t="shared" si="3"/>
        <v>0</v>
      </c>
    </row>
    <row r="99" spans="2:12" x14ac:dyDescent="0.25">
      <c r="B99" t="s">
        <v>106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1069883738</v>
      </c>
      <c r="K99" s="1">
        <v>0</v>
      </c>
      <c r="L99" s="1">
        <f t="shared" si="3"/>
        <v>1069883738</v>
      </c>
    </row>
    <row r="100" spans="2:12" x14ac:dyDescent="0.25">
      <c r="B100" t="s">
        <v>107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J100" s="1">
        <v>0</v>
      </c>
      <c r="K100" s="1">
        <v>0</v>
      </c>
      <c r="L100" s="1">
        <f t="shared" si="3"/>
        <v>0</v>
      </c>
    </row>
    <row r="101" spans="2:12" x14ac:dyDescent="0.25">
      <c r="B101" t="s">
        <v>108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16570203</v>
      </c>
      <c r="I101" s="1">
        <v>0</v>
      </c>
      <c r="J101" s="1">
        <v>0</v>
      </c>
      <c r="K101" s="1">
        <v>0</v>
      </c>
      <c r="L101" s="1">
        <f t="shared" si="3"/>
        <v>16570203</v>
      </c>
    </row>
    <row r="102" spans="2:12" x14ac:dyDescent="0.25">
      <c r="B102" t="s">
        <v>109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13986315</v>
      </c>
      <c r="J102" s="1">
        <v>0</v>
      </c>
      <c r="K102" s="1">
        <v>0</v>
      </c>
      <c r="L102" s="1">
        <f t="shared" si="3"/>
        <v>13986315</v>
      </c>
    </row>
    <row r="103" spans="2:12" x14ac:dyDescent="0.25">
      <c r="B103" t="s">
        <v>110</v>
      </c>
      <c r="K103" s="1">
        <v>0</v>
      </c>
      <c r="L103" s="1">
        <f t="shared" si="3"/>
        <v>0</v>
      </c>
    </row>
    <row r="104" spans="2:12" x14ac:dyDescent="0.25">
      <c r="B104" t="s">
        <v>111</v>
      </c>
      <c r="K104" s="1">
        <v>0</v>
      </c>
      <c r="L104" s="1">
        <f t="shared" si="3"/>
        <v>0</v>
      </c>
    </row>
    <row r="105" spans="2:12" x14ac:dyDescent="0.25">
      <c r="B105" t="s">
        <v>112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J105" s="1">
        <v>0</v>
      </c>
      <c r="K105" s="1">
        <v>0</v>
      </c>
      <c r="L105" s="1">
        <f t="shared" si="3"/>
        <v>0</v>
      </c>
    </row>
    <row r="106" spans="2:12" x14ac:dyDescent="0.25">
      <c r="B106" t="s">
        <v>113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7520000</v>
      </c>
      <c r="J106" s="1">
        <v>12610332</v>
      </c>
      <c r="K106" s="1">
        <v>0</v>
      </c>
      <c r="L106" s="1">
        <f t="shared" si="3"/>
        <v>20130332</v>
      </c>
    </row>
    <row r="107" spans="2:12" x14ac:dyDescent="0.25">
      <c r="B107" t="s">
        <v>114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J107" s="1">
        <v>0</v>
      </c>
      <c r="K107" s="1">
        <v>0</v>
      </c>
      <c r="L107" s="1">
        <f t="shared" si="3"/>
        <v>0</v>
      </c>
    </row>
    <row r="108" spans="2:12" x14ac:dyDescent="0.25">
      <c r="B108" t="s">
        <v>115</v>
      </c>
      <c r="K108" s="1">
        <v>0</v>
      </c>
      <c r="L108" s="1">
        <f t="shared" si="3"/>
        <v>0</v>
      </c>
    </row>
    <row r="109" spans="2:12" s="2" customFormat="1" x14ac:dyDescent="0.25">
      <c r="B109" s="2" t="s">
        <v>116</v>
      </c>
      <c r="C109" s="3">
        <v>33206489832</v>
      </c>
      <c r="D109" s="3">
        <v>10775839853</v>
      </c>
      <c r="E109" s="3">
        <v>2297735549</v>
      </c>
      <c r="F109" s="3">
        <v>208390661240</v>
      </c>
      <c r="G109" s="3">
        <v>3248740064417</v>
      </c>
      <c r="H109" s="3">
        <v>7155871817</v>
      </c>
      <c r="I109" s="3">
        <v>455215756851</v>
      </c>
      <c r="J109" s="3">
        <v>624083717561</v>
      </c>
      <c r="K109" s="3">
        <v>29093444132</v>
      </c>
      <c r="L109" s="3">
        <f t="shared" si="3"/>
        <v>4618959581252</v>
      </c>
    </row>
    <row r="111" spans="2:12" x14ac:dyDescent="0.25">
      <c r="B111" t="s">
        <v>117</v>
      </c>
    </row>
    <row r="112" spans="2:12" x14ac:dyDescent="0.25">
      <c r="B112" t="s">
        <v>118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1274228241</v>
      </c>
      <c r="J112" s="1">
        <v>0</v>
      </c>
      <c r="K112" s="1">
        <v>0</v>
      </c>
      <c r="L112" s="1">
        <v>1274228241</v>
      </c>
    </row>
    <row r="113" spans="2:12" x14ac:dyDescent="0.25">
      <c r="B113" t="s">
        <v>119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44000197</v>
      </c>
      <c r="J113" s="1">
        <v>0</v>
      </c>
      <c r="K113" s="1">
        <v>0</v>
      </c>
      <c r="L113" s="1">
        <v>44000197</v>
      </c>
    </row>
    <row r="114" spans="2:12" x14ac:dyDescent="0.25">
      <c r="B114" t="s">
        <v>120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454496881</v>
      </c>
      <c r="J114" s="1">
        <v>0</v>
      </c>
      <c r="K114" s="1">
        <v>613260267</v>
      </c>
      <c r="L114" s="1">
        <v>1067757148</v>
      </c>
    </row>
    <row r="115" spans="2:12" x14ac:dyDescent="0.25">
      <c r="B115" t="s">
        <v>121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1921446</v>
      </c>
      <c r="I115" s="1">
        <v>48155280</v>
      </c>
      <c r="J115" s="1">
        <v>0</v>
      </c>
      <c r="K115" s="1">
        <v>0</v>
      </c>
      <c r="L115" s="1">
        <v>50076726</v>
      </c>
    </row>
    <row r="116" spans="2:12" x14ac:dyDescent="0.25">
      <c r="B116" t="s">
        <v>122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272625214</v>
      </c>
      <c r="J116" s="1">
        <v>0</v>
      </c>
      <c r="K116" s="1">
        <v>0</v>
      </c>
      <c r="L116" s="1">
        <v>272625214</v>
      </c>
    </row>
    <row r="117" spans="2:12" x14ac:dyDescent="0.25">
      <c r="B117" t="s">
        <v>123</v>
      </c>
      <c r="C117" s="1">
        <v>74939389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12816250</v>
      </c>
      <c r="J117" s="1">
        <v>0</v>
      </c>
      <c r="K117" s="1">
        <v>13372393</v>
      </c>
      <c r="L117" s="1">
        <v>101128032</v>
      </c>
    </row>
    <row r="118" spans="2:12" x14ac:dyDescent="0.25">
      <c r="B118" t="s">
        <v>124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901026944</v>
      </c>
      <c r="J118" s="1">
        <v>0</v>
      </c>
      <c r="K118" s="1">
        <v>274006061</v>
      </c>
      <c r="L118" s="1">
        <v>1175033005</v>
      </c>
    </row>
    <row r="119" spans="2:12" x14ac:dyDescent="0.25">
      <c r="B119" t="s">
        <v>125</v>
      </c>
      <c r="C119" s="1">
        <v>11992000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3260476</v>
      </c>
      <c r="J119" s="1">
        <v>0</v>
      </c>
      <c r="K119" s="1">
        <v>0</v>
      </c>
      <c r="L119" s="1">
        <v>15252476</v>
      </c>
    </row>
    <row r="120" spans="2:12" x14ac:dyDescent="0.25">
      <c r="B120" t="s">
        <v>126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</row>
    <row r="121" spans="2:12" x14ac:dyDescent="0.25">
      <c r="B121" t="s">
        <v>127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66542677</v>
      </c>
      <c r="J121" s="1">
        <v>0</v>
      </c>
      <c r="K121" s="1">
        <v>226871044</v>
      </c>
      <c r="L121" s="1">
        <v>293413721</v>
      </c>
    </row>
    <row r="122" spans="2:12" x14ac:dyDescent="0.25">
      <c r="B122" t="s">
        <v>128</v>
      </c>
      <c r="C122" s="1">
        <v>84456629</v>
      </c>
      <c r="D122" s="1">
        <v>0</v>
      </c>
      <c r="E122" s="1">
        <v>0</v>
      </c>
      <c r="F122" s="1">
        <v>0</v>
      </c>
      <c r="G122" s="1">
        <v>0</v>
      </c>
      <c r="H122" s="1">
        <v>19860</v>
      </c>
      <c r="I122" s="1">
        <v>45300448</v>
      </c>
      <c r="J122" s="1">
        <v>8928676</v>
      </c>
      <c r="K122" s="1">
        <v>0</v>
      </c>
      <c r="L122" s="1">
        <v>138705613</v>
      </c>
    </row>
    <row r="123" spans="2:12" x14ac:dyDescent="0.25">
      <c r="B123" t="s">
        <v>129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</row>
    <row r="124" spans="2:12" x14ac:dyDescent="0.25">
      <c r="B124" t="s">
        <v>130</v>
      </c>
      <c r="C124" s="1">
        <v>402912280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693917823</v>
      </c>
      <c r="J124" s="1">
        <v>0</v>
      </c>
      <c r="K124" s="1">
        <v>0</v>
      </c>
      <c r="L124" s="1">
        <v>1096830103</v>
      </c>
    </row>
    <row r="125" spans="2:12" x14ac:dyDescent="0.25">
      <c r="B125" t="s">
        <v>131</v>
      </c>
      <c r="C125" s="1">
        <v>181097000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1844665</v>
      </c>
      <c r="J125" s="1">
        <v>0</v>
      </c>
      <c r="K125" s="1">
        <v>0</v>
      </c>
      <c r="L125" s="1">
        <v>182941665</v>
      </c>
    </row>
    <row r="126" spans="2:12" x14ac:dyDescent="0.25">
      <c r="B126" t="s">
        <v>132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52963400</v>
      </c>
      <c r="J126" s="1">
        <v>0</v>
      </c>
      <c r="K126" s="1">
        <v>0</v>
      </c>
      <c r="L126" s="1">
        <v>52963400</v>
      </c>
    </row>
    <row r="127" spans="2:12" x14ac:dyDescent="0.25">
      <c r="B127" t="s">
        <v>133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1244884056</v>
      </c>
      <c r="J127" s="1">
        <v>0</v>
      </c>
      <c r="K127" s="1">
        <v>0</v>
      </c>
      <c r="L127" s="1">
        <v>1244884056</v>
      </c>
    </row>
    <row r="128" spans="2:12" x14ac:dyDescent="0.25">
      <c r="B128" t="s">
        <v>134</v>
      </c>
      <c r="C128" s="1">
        <v>275517638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238767649</v>
      </c>
      <c r="J128" s="1">
        <v>0</v>
      </c>
      <c r="K128" s="1">
        <v>0</v>
      </c>
      <c r="L128" s="1">
        <v>514285287</v>
      </c>
    </row>
    <row r="129" spans="2:12" x14ac:dyDescent="0.25">
      <c r="B129" t="s">
        <v>135</v>
      </c>
      <c r="C129" s="1">
        <v>607404546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325523239</v>
      </c>
      <c r="K129" s="1">
        <v>0</v>
      </c>
      <c r="L129" s="1">
        <v>932927785</v>
      </c>
    </row>
    <row r="130" spans="2:12" x14ac:dyDescent="0.25">
      <c r="B130" t="s">
        <v>136</v>
      </c>
      <c r="C130" s="1">
        <v>554766776</v>
      </c>
      <c r="D130" s="1">
        <v>1468639</v>
      </c>
      <c r="E130" s="1">
        <v>0</v>
      </c>
      <c r="F130" s="1">
        <v>0</v>
      </c>
      <c r="G130" s="1">
        <v>0</v>
      </c>
      <c r="H130" s="1">
        <v>40952369</v>
      </c>
      <c r="I130" s="1">
        <v>224270278</v>
      </c>
      <c r="J130" s="1">
        <v>3379072</v>
      </c>
      <c r="K130" s="1">
        <v>444887547</v>
      </c>
      <c r="L130" s="1">
        <v>1269724681</v>
      </c>
    </row>
    <row r="131" spans="2:12" x14ac:dyDescent="0.25">
      <c r="B131" t="s">
        <v>137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520821497</v>
      </c>
      <c r="J131" s="1">
        <v>501193258</v>
      </c>
      <c r="K131" s="1">
        <v>0</v>
      </c>
      <c r="L131" s="1">
        <v>1022014755</v>
      </c>
    </row>
    <row r="132" spans="2:12" x14ac:dyDescent="0.25">
      <c r="L132" s="1">
        <v>0</v>
      </c>
    </row>
    <row r="133" spans="2:12" x14ac:dyDescent="0.25">
      <c r="B133" s="2" t="s">
        <v>138</v>
      </c>
      <c r="C133" s="3">
        <f>SUM(C112:C132)</f>
        <v>2193086258</v>
      </c>
      <c r="D133" s="3">
        <f t="shared" ref="D133:L133" si="4">SUM(D112:D132)</f>
        <v>1468639</v>
      </c>
      <c r="E133" s="3">
        <f t="shared" si="4"/>
        <v>0</v>
      </c>
      <c r="F133" s="3">
        <f t="shared" si="4"/>
        <v>0</v>
      </c>
      <c r="G133" s="3">
        <f t="shared" si="4"/>
        <v>0</v>
      </c>
      <c r="H133" s="3">
        <f t="shared" si="4"/>
        <v>42893675</v>
      </c>
      <c r="I133" s="3">
        <f t="shared" si="4"/>
        <v>6425445215</v>
      </c>
      <c r="J133" s="3">
        <f t="shared" si="4"/>
        <v>513501006</v>
      </c>
      <c r="K133" s="3">
        <f t="shared" si="4"/>
        <v>1572397312</v>
      </c>
      <c r="L133" s="3">
        <f t="shared" si="4"/>
        <v>10748792105</v>
      </c>
    </row>
    <row r="135" spans="2:12" x14ac:dyDescent="0.25">
      <c r="B135" t="s">
        <v>139</v>
      </c>
    </row>
    <row r="136" spans="2:12" x14ac:dyDescent="0.25">
      <c r="B136" t="s">
        <v>140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f>SUM(C136:K136)</f>
        <v>0</v>
      </c>
    </row>
    <row r="137" spans="2:12" x14ac:dyDescent="0.25">
      <c r="B137" t="s">
        <v>141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f t="shared" ref="L137:L173" si="5">SUM(C137:K137)</f>
        <v>0</v>
      </c>
    </row>
    <row r="138" spans="2:12" x14ac:dyDescent="0.25">
      <c r="B138" t="s">
        <v>142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477052788</v>
      </c>
      <c r="J138" s="1">
        <v>0</v>
      </c>
      <c r="K138" s="1">
        <v>0</v>
      </c>
      <c r="L138" s="1">
        <f t="shared" si="5"/>
        <v>477052788</v>
      </c>
    </row>
    <row r="139" spans="2:12" x14ac:dyDescent="0.25">
      <c r="B139" t="s">
        <v>143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f t="shared" si="5"/>
        <v>0</v>
      </c>
    </row>
    <row r="140" spans="2:12" x14ac:dyDescent="0.25">
      <c r="B140" t="s">
        <v>144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f t="shared" si="5"/>
        <v>0</v>
      </c>
    </row>
    <row r="141" spans="2:12" x14ac:dyDescent="0.25">
      <c r="B141" t="s">
        <v>145</v>
      </c>
      <c r="I141" s="1">
        <v>4324661558</v>
      </c>
      <c r="J141" s="1">
        <v>0</v>
      </c>
      <c r="K141" s="1">
        <v>0</v>
      </c>
      <c r="L141" s="1">
        <f t="shared" si="5"/>
        <v>4324661558</v>
      </c>
    </row>
    <row r="142" spans="2:12" x14ac:dyDescent="0.25">
      <c r="B142" t="s">
        <v>146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f t="shared" si="5"/>
        <v>0</v>
      </c>
    </row>
    <row r="143" spans="2:12" x14ac:dyDescent="0.25">
      <c r="B143" t="s">
        <v>147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f t="shared" si="5"/>
        <v>0</v>
      </c>
    </row>
    <row r="144" spans="2:12" x14ac:dyDescent="0.25">
      <c r="B144" t="s">
        <v>148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f t="shared" si="5"/>
        <v>0</v>
      </c>
    </row>
    <row r="145" spans="2:12" x14ac:dyDescent="0.25">
      <c r="B145" t="s">
        <v>149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1910126</v>
      </c>
      <c r="J145" s="1">
        <v>0</v>
      </c>
      <c r="K145" s="1">
        <v>0</v>
      </c>
      <c r="L145" s="1">
        <f t="shared" si="5"/>
        <v>1910126</v>
      </c>
    </row>
    <row r="146" spans="2:12" x14ac:dyDescent="0.25">
      <c r="B146" t="s">
        <v>150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f t="shared" si="5"/>
        <v>0</v>
      </c>
    </row>
    <row r="147" spans="2:12" x14ac:dyDescent="0.25">
      <c r="B147" t="s">
        <v>151</v>
      </c>
      <c r="C147" s="1">
        <v>0</v>
      </c>
      <c r="D147" s="1">
        <v>0</v>
      </c>
      <c r="E147" s="1">
        <v>0</v>
      </c>
      <c r="F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f t="shared" si="5"/>
        <v>0</v>
      </c>
    </row>
    <row r="148" spans="2:12" x14ac:dyDescent="0.25">
      <c r="B148" t="s">
        <v>152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f t="shared" si="5"/>
        <v>0</v>
      </c>
    </row>
    <row r="149" spans="2:12" x14ac:dyDescent="0.25">
      <c r="B149" t="s">
        <v>153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f t="shared" si="5"/>
        <v>0</v>
      </c>
    </row>
    <row r="150" spans="2:12" x14ac:dyDescent="0.25">
      <c r="B150" t="s">
        <v>154</v>
      </c>
      <c r="K150" s="1">
        <v>0</v>
      </c>
      <c r="L150" s="1">
        <f t="shared" si="5"/>
        <v>0</v>
      </c>
    </row>
    <row r="151" spans="2:12" x14ac:dyDescent="0.25">
      <c r="B151" t="s">
        <v>155</v>
      </c>
      <c r="K151" s="1">
        <v>0</v>
      </c>
      <c r="L151" s="1">
        <f t="shared" si="5"/>
        <v>0</v>
      </c>
    </row>
    <row r="152" spans="2:12" x14ac:dyDescent="0.25">
      <c r="B152" t="s">
        <v>156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f t="shared" si="5"/>
        <v>0</v>
      </c>
    </row>
    <row r="153" spans="2:12" x14ac:dyDescent="0.25">
      <c r="B153" t="s">
        <v>157</v>
      </c>
      <c r="K153" s="1">
        <v>0</v>
      </c>
      <c r="L153" s="1">
        <f t="shared" si="5"/>
        <v>0</v>
      </c>
    </row>
    <row r="154" spans="2:12" x14ac:dyDescent="0.25">
      <c r="B154" t="s">
        <v>158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13910715</v>
      </c>
      <c r="J154" s="1">
        <v>0</v>
      </c>
      <c r="K154" s="1">
        <v>0</v>
      </c>
      <c r="L154" s="1">
        <f t="shared" si="5"/>
        <v>13910715</v>
      </c>
    </row>
    <row r="155" spans="2:12" x14ac:dyDescent="0.25">
      <c r="B155" t="s">
        <v>159</v>
      </c>
      <c r="K155" s="1">
        <v>0</v>
      </c>
      <c r="L155" s="1">
        <f t="shared" si="5"/>
        <v>0</v>
      </c>
    </row>
    <row r="156" spans="2:12" x14ac:dyDescent="0.25">
      <c r="B156" t="s">
        <v>160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f t="shared" si="5"/>
        <v>0</v>
      </c>
    </row>
    <row r="157" spans="2:12" x14ac:dyDescent="0.25">
      <c r="B157" t="s">
        <v>161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f t="shared" si="5"/>
        <v>0</v>
      </c>
    </row>
    <row r="158" spans="2:12" x14ac:dyDescent="0.25">
      <c r="B158" t="s">
        <v>162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f t="shared" si="5"/>
        <v>0</v>
      </c>
    </row>
    <row r="159" spans="2:12" x14ac:dyDescent="0.25">
      <c r="B159" t="s">
        <v>163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f t="shared" si="5"/>
        <v>0</v>
      </c>
    </row>
    <row r="160" spans="2:12" x14ac:dyDescent="0.25">
      <c r="B160" t="s">
        <v>164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35924849</v>
      </c>
      <c r="J160" s="1">
        <v>121493732</v>
      </c>
      <c r="K160" s="1">
        <v>0</v>
      </c>
      <c r="L160" s="1">
        <f t="shared" si="5"/>
        <v>157418581</v>
      </c>
    </row>
    <row r="161" spans="2:12" x14ac:dyDescent="0.25">
      <c r="B161" t="s">
        <v>165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f t="shared" si="5"/>
        <v>0</v>
      </c>
    </row>
    <row r="162" spans="2:12" x14ac:dyDescent="0.25">
      <c r="B162" t="s">
        <v>166</v>
      </c>
      <c r="C162" s="1">
        <v>0</v>
      </c>
      <c r="D162" s="1">
        <v>0</v>
      </c>
      <c r="E162" s="1">
        <v>0</v>
      </c>
      <c r="K162" s="1">
        <v>0</v>
      </c>
      <c r="L162" s="1">
        <f t="shared" si="5"/>
        <v>0</v>
      </c>
    </row>
    <row r="163" spans="2:12" x14ac:dyDescent="0.25">
      <c r="B163" t="s">
        <v>167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f t="shared" si="5"/>
        <v>0</v>
      </c>
    </row>
    <row r="164" spans="2:12" x14ac:dyDescent="0.25">
      <c r="B164" t="s">
        <v>168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f t="shared" si="5"/>
        <v>0</v>
      </c>
    </row>
    <row r="165" spans="2:12" x14ac:dyDescent="0.25">
      <c r="B165" t="s">
        <v>169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f t="shared" si="5"/>
        <v>0</v>
      </c>
    </row>
    <row r="166" spans="2:12" x14ac:dyDescent="0.25">
      <c r="B166" t="s">
        <v>170</v>
      </c>
      <c r="C166" s="1">
        <v>0</v>
      </c>
      <c r="D166" s="1">
        <v>0</v>
      </c>
      <c r="E166" s="1">
        <v>0</v>
      </c>
      <c r="K166" s="1">
        <v>0</v>
      </c>
      <c r="L166" s="1">
        <f t="shared" si="5"/>
        <v>0</v>
      </c>
    </row>
    <row r="167" spans="2:12" x14ac:dyDescent="0.25">
      <c r="B167" t="s">
        <v>171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f t="shared" si="5"/>
        <v>0</v>
      </c>
    </row>
    <row r="168" spans="2:12" x14ac:dyDescent="0.25">
      <c r="B168" t="s">
        <v>172</v>
      </c>
      <c r="K168" s="1">
        <v>0</v>
      </c>
      <c r="L168" s="1">
        <f t="shared" si="5"/>
        <v>0</v>
      </c>
    </row>
    <row r="169" spans="2:12" x14ac:dyDescent="0.25">
      <c r="B169" t="s">
        <v>173</v>
      </c>
      <c r="K169" s="1">
        <v>0</v>
      </c>
      <c r="L169" s="1">
        <f t="shared" si="5"/>
        <v>0</v>
      </c>
    </row>
    <row r="170" spans="2:12" x14ac:dyDescent="0.25">
      <c r="B170" t="s">
        <v>174</v>
      </c>
      <c r="K170" s="1">
        <v>0</v>
      </c>
      <c r="L170" s="1">
        <f t="shared" si="5"/>
        <v>0</v>
      </c>
    </row>
    <row r="171" spans="2:12" x14ac:dyDescent="0.25">
      <c r="B171" t="s">
        <v>175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f t="shared" si="5"/>
        <v>0</v>
      </c>
    </row>
    <row r="172" spans="2:12" x14ac:dyDescent="0.25">
      <c r="B172" t="s">
        <v>176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f t="shared" si="5"/>
        <v>0</v>
      </c>
    </row>
    <row r="173" spans="2:12" x14ac:dyDescent="0.25">
      <c r="L173" s="1">
        <f t="shared" si="5"/>
        <v>0</v>
      </c>
    </row>
    <row r="174" spans="2:12" x14ac:dyDescent="0.25">
      <c r="B174" t="s">
        <v>177</v>
      </c>
      <c r="C174" s="3">
        <f>SUM(C136:C173)</f>
        <v>0</v>
      </c>
      <c r="D174" s="3">
        <f t="shared" ref="D174:L174" si="6">SUM(D136:D173)</f>
        <v>0</v>
      </c>
      <c r="E174" s="3">
        <f t="shared" si="6"/>
        <v>0</v>
      </c>
      <c r="F174" s="3">
        <f t="shared" si="6"/>
        <v>0</v>
      </c>
      <c r="G174" s="3">
        <f t="shared" si="6"/>
        <v>0</v>
      </c>
      <c r="H174" s="3">
        <f t="shared" si="6"/>
        <v>477052788</v>
      </c>
      <c r="I174" s="3">
        <f t="shared" si="6"/>
        <v>4376407248</v>
      </c>
      <c r="J174" s="3">
        <f t="shared" si="6"/>
        <v>121493732</v>
      </c>
      <c r="K174" s="3">
        <f t="shared" si="6"/>
        <v>0</v>
      </c>
      <c r="L174" s="3">
        <f t="shared" si="6"/>
        <v>4974953768</v>
      </c>
    </row>
    <row r="177" spans="2:12" x14ac:dyDescent="0.25">
      <c r="B177" s="2" t="s">
        <v>178</v>
      </c>
      <c r="C177" s="3">
        <v>63342590603</v>
      </c>
      <c r="D177" s="3">
        <v>10930280963</v>
      </c>
      <c r="E177" s="3">
        <v>92949443684</v>
      </c>
      <c r="F177" s="3">
        <v>550248738723</v>
      </c>
      <c r="G177" s="3">
        <v>3248740064417</v>
      </c>
      <c r="H177" s="3">
        <v>412689191664</v>
      </c>
      <c r="I177" s="3">
        <v>740446837322</v>
      </c>
      <c r="J177" s="3">
        <v>960466042289</v>
      </c>
      <c r="K177" s="3">
        <v>123899869858</v>
      </c>
      <c r="L177" s="3">
        <v>6203713059523</v>
      </c>
    </row>
    <row r="179" spans="2:12" x14ac:dyDescent="0.25">
      <c r="L179" s="1">
        <v>0</v>
      </c>
    </row>
    <row r="180" spans="2:12" x14ac:dyDescent="0.25">
      <c r="L180" s="1">
        <v>6203713059523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Arrears schedule 20212022 (Pub)</vt:lpstr>
      <vt:lpstr>Arrears schedule 20212022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Aziz K. Ssettaala</cp:lastModifiedBy>
  <dcterms:created xsi:type="dcterms:W3CDTF">2022-09-29T08:48:14Z</dcterms:created>
  <dcterms:modified xsi:type="dcterms:W3CDTF">2022-11-24T05:36:19Z</dcterms:modified>
</cp:coreProperties>
</file>